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ИСТЕМНЫЙ ЧАС\Окончательная информация\"/>
    </mc:Choice>
  </mc:AlternateContent>
  <bookViews>
    <workbookView xWindow="0" yWindow="0" windowWidth="23040" windowHeight="9192" tabRatio="771"/>
  </bookViews>
  <sheets>
    <sheet name="СВОД по СФЕРАМ" sheetId="33" r:id="rId1"/>
    <sheet name="КОМПЛ.ПЛАН МЕРОПР-ИЙ" sheetId="32" r:id="rId2"/>
    <sheet name="Образование" sheetId="25" r:id="rId3"/>
    <sheet name="Спорт" sheetId="35" r:id="rId4"/>
    <sheet name="Культура" sheetId="36" r:id="rId5"/>
    <sheet name="жилищное строительство" sheetId="43" r:id="rId6"/>
    <sheet name="Здравохранение" sheetId="40" r:id="rId7"/>
    <sheet name="транспортная инфраструктура" sheetId="38" r:id="rId8"/>
    <sheet name="Благоустройство " sheetId="41" r:id="rId9"/>
    <sheet name="Экология" sheetId="37" r:id="rId10"/>
    <sheet name="Безопасность" sheetId="42" r:id="rId11"/>
    <sheet name="ЖКХ " sheetId="39" r:id="rId12"/>
    <sheet name="Туризм" sheetId="44" r:id="rId13"/>
  </sheets>
  <externalReferences>
    <externalReference r:id="rId14"/>
  </externalReferences>
  <definedNames>
    <definedName name="_xlnm._FilterDatabase" localSheetId="1" hidden="1">'КОМПЛ.ПЛАН МЕРОПР-ИЙ'!$D$1:$D$469</definedName>
    <definedName name="_xlnm._FilterDatabase" localSheetId="2" hidden="1">Образование!$A$5:$AA$63</definedName>
    <definedName name="_xlnm._FilterDatabase" localSheetId="0" hidden="1">'СВОД по СФЕРАМ'!$A$5:$V$14</definedName>
    <definedName name="_xlnm.Print_Titles" localSheetId="5">'жилищное строительство'!$2:$5</definedName>
    <definedName name="_xlnm.Print_Titles" localSheetId="1">'КОМПЛ.ПЛАН МЕРОПР-ИЙ'!$2:$5</definedName>
    <definedName name="_xlnm.Print_Titles" localSheetId="4">Культура!$2:$5</definedName>
    <definedName name="_xlnm.Print_Titles" localSheetId="2">Образование!$2:$5</definedName>
    <definedName name="_xlnm.Print_Titles" localSheetId="0">'СВОД по СФЕРАМ'!$2:$5</definedName>
    <definedName name="_xlnm.Print_Titles" localSheetId="3">Спорт!$2:$5</definedName>
    <definedName name="_xlnm.Print_Area" localSheetId="5">'жилищное строительство'!$A$1:$AB$24</definedName>
    <definedName name="_xlnm.Print_Area" localSheetId="1">'КОМПЛ.ПЛАН МЕРОПР-ИЙ'!$A$1:$AA$64</definedName>
    <definedName name="_xlnm.Print_Area" localSheetId="4">Культура!$A$1:$AA$64</definedName>
    <definedName name="_xlnm.Print_Area" localSheetId="2">Образование!$A$1:$AA$56</definedName>
    <definedName name="_xlnm.Print_Area" localSheetId="0">'СВОД по СФЕРАМ'!$A$1:$V$7</definedName>
    <definedName name="_xlnm.Print_Area" localSheetId="3">Спорт!$A$1:$AA$20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8" i="32" l="1"/>
  <c r="J238" i="32"/>
  <c r="K238" i="32"/>
  <c r="L238" i="32"/>
  <c r="M238" i="32"/>
  <c r="N238" i="32"/>
  <c r="O238" i="32"/>
  <c r="P238" i="32"/>
  <c r="Q238" i="32"/>
  <c r="R238" i="32"/>
  <c r="S238" i="32"/>
  <c r="T238" i="32"/>
  <c r="U238" i="32"/>
  <c r="V238" i="32"/>
  <c r="W238" i="32"/>
  <c r="X238" i="32"/>
  <c r="Y238" i="32"/>
  <c r="Z238" i="32"/>
  <c r="AA238" i="32"/>
  <c r="I217" i="32" l="1"/>
  <c r="J217" i="32"/>
  <c r="K217" i="32"/>
  <c r="L217" i="32"/>
  <c r="M217" i="32"/>
  <c r="N217" i="32"/>
  <c r="O217" i="32"/>
  <c r="P217" i="32"/>
  <c r="Q217" i="32"/>
  <c r="R217" i="32"/>
  <c r="S217" i="32"/>
  <c r="T217" i="32"/>
  <c r="U217" i="32"/>
  <c r="V217" i="32"/>
  <c r="W217" i="32"/>
  <c r="X217" i="32"/>
  <c r="Y217" i="32"/>
  <c r="Z217" i="32"/>
  <c r="AA217" i="32"/>
  <c r="H217" i="32"/>
  <c r="I176" i="32"/>
  <c r="J176" i="32"/>
  <c r="K176" i="32"/>
  <c r="L176" i="32"/>
  <c r="M176" i="32"/>
  <c r="N176" i="32"/>
  <c r="O176" i="32"/>
  <c r="P176" i="32"/>
  <c r="Q176" i="32"/>
  <c r="R176" i="32"/>
  <c r="S176" i="32"/>
  <c r="T176" i="32"/>
  <c r="U176" i="32"/>
  <c r="V176" i="32"/>
  <c r="W176" i="32"/>
  <c r="X176" i="32"/>
  <c r="Y176" i="32"/>
  <c r="Z176" i="32"/>
  <c r="AA176" i="32"/>
  <c r="H176" i="32"/>
  <c r="S13" i="32"/>
  <c r="U13" i="32" s="1"/>
  <c r="N12" i="32"/>
  <c r="P12" i="32" s="1"/>
  <c r="I6" i="38" l="1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H6" i="38"/>
  <c r="I186" i="32"/>
  <c r="J186" i="32"/>
  <c r="K186" i="32"/>
  <c r="L186" i="32"/>
  <c r="M186" i="32"/>
  <c r="N186" i="32"/>
  <c r="O186" i="32"/>
  <c r="P186" i="32"/>
  <c r="Q186" i="32"/>
  <c r="R186" i="32"/>
  <c r="S186" i="32"/>
  <c r="T186" i="32"/>
  <c r="U186" i="32"/>
  <c r="V186" i="32"/>
  <c r="W186" i="32"/>
  <c r="X186" i="32"/>
  <c r="Y186" i="32"/>
  <c r="Z186" i="32"/>
  <c r="AA186" i="32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Y6" i="35"/>
  <c r="Z6" i="35"/>
  <c r="AA6" i="35"/>
  <c r="H6" i="35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I6" i="41"/>
  <c r="J6" i="41"/>
  <c r="K6" i="41"/>
  <c r="L6" i="41"/>
  <c r="M6" i="41"/>
  <c r="N6" i="41"/>
  <c r="O6" i="41"/>
  <c r="P6" i="41"/>
  <c r="Q6" i="41"/>
  <c r="R6" i="41"/>
  <c r="S6" i="41"/>
  <c r="T6" i="41"/>
  <c r="U6" i="41"/>
  <c r="V6" i="41"/>
  <c r="W6" i="41"/>
  <c r="X6" i="41"/>
  <c r="Y6" i="41"/>
  <c r="Z6" i="41"/>
  <c r="AA6" i="41"/>
  <c r="H6" i="41"/>
  <c r="Z6" i="39" l="1"/>
  <c r="I259" i="32" l="1"/>
  <c r="J259" i="32"/>
  <c r="K259" i="32"/>
  <c r="L259" i="32"/>
  <c r="M259" i="32"/>
  <c r="N259" i="32"/>
  <c r="O259" i="32"/>
  <c r="P259" i="32"/>
  <c r="Q259" i="32"/>
  <c r="R259" i="32"/>
  <c r="S259" i="32"/>
  <c r="T259" i="32"/>
  <c r="U259" i="32"/>
  <c r="V259" i="32"/>
  <c r="W259" i="32"/>
  <c r="X259" i="32"/>
  <c r="Y259" i="32"/>
  <c r="Z259" i="32"/>
  <c r="AA259" i="32"/>
  <c r="H259" i="32"/>
  <c r="I6" i="44"/>
  <c r="J6" i="44"/>
  <c r="K6" i="44"/>
  <c r="L6" i="44"/>
  <c r="M6" i="44"/>
  <c r="N6" i="44"/>
  <c r="O6" i="44"/>
  <c r="P6" i="44"/>
  <c r="Q6" i="44"/>
  <c r="R6" i="44"/>
  <c r="S6" i="44"/>
  <c r="T6" i="44"/>
  <c r="U6" i="44"/>
  <c r="V6" i="44"/>
  <c r="W6" i="44"/>
  <c r="X6" i="44"/>
  <c r="Y6" i="44"/>
  <c r="Z6" i="44"/>
  <c r="AA6" i="44"/>
  <c r="H6" i="44"/>
  <c r="S12" i="25" l="1"/>
  <c r="U12" i="25" s="1"/>
  <c r="N11" i="25"/>
  <c r="P11" i="25" s="1"/>
  <c r="I6" i="37" l="1"/>
  <c r="J6" i="37"/>
  <c r="K6" i="37"/>
  <c r="L6" i="37"/>
  <c r="M6" i="37"/>
  <c r="N6" i="37"/>
  <c r="O6" i="37"/>
  <c r="P6" i="37"/>
  <c r="Q6" i="37"/>
  <c r="R6" i="37"/>
  <c r="S6" i="37"/>
  <c r="T6" i="37"/>
  <c r="U6" i="37"/>
  <c r="V6" i="37"/>
  <c r="W6" i="37"/>
  <c r="X6" i="37"/>
  <c r="Y6" i="37"/>
  <c r="Z6" i="37"/>
  <c r="AA6" i="37"/>
  <c r="H6" i="37"/>
  <c r="H186" i="32"/>
  <c r="I7" i="32" l="1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H6" i="25"/>
  <c r="I6" i="39" l="1"/>
  <c r="J6" i="39"/>
  <c r="K6" i="39"/>
  <c r="L6" i="39"/>
  <c r="M6" i="39"/>
  <c r="N6" i="39"/>
  <c r="O6" i="39"/>
  <c r="P6" i="39"/>
  <c r="Q6" i="39"/>
  <c r="R6" i="39"/>
  <c r="S6" i="39"/>
  <c r="T6" i="39"/>
  <c r="U6" i="39"/>
  <c r="V6" i="39"/>
  <c r="W6" i="39"/>
  <c r="X6" i="39"/>
  <c r="Y6" i="39"/>
  <c r="AA6" i="39"/>
  <c r="H6" i="39"/>
  <c r="I6" i="42"/>
  <c r="J6" i="42"/>
  <c r="K6" i="42"/>
  <c r="L6" i="42"/>
  <c r="M6" i="42"/>
  <c r="N6" i="42"/>
  <c r="O6" i="42"/>
  <c r="P6" i="42"/>
  <c r="Q6" i="42"/>
  <c r="R6" i="42"/>
  <c r="S6" i="42"/>
  <c r="T6" i="42"/>
  <c r="U6" i="42"/>
  <c r="V6" i="42"/>
  <c r="W6" i="42"/>
  <c r="X6" i="42"/>
  <c r="Y6" i="42"/>
  <c r="Z6" i="42"/>
  <c r="AA6" i="42"/>
  <c r="H6" i="42"/>
  <c r="H6" i="40"/>
  <c r="I6" i="43"/>
  <c r="J6" i="43"/>
  <c r="K6" i="43"/>
  <c r="L6" i="43"/>
  <c r="M6" i="43"/>
  <c r="N6" i="43"/>
  <c r="O6" i="43"/>
  <c r="P6" i="43"/>
  <c r="Q6" i="43"/>
  <c r="R6" i="43"/>
  <c r="S6" i="43"/>
  <c r="T6" i="43"/>
  <c r="U6" i="43"/>
  <c r="V6" i="43"/>
  <c r="W6" i="43"/>
  <c r="X6" i="43"/>
  <c r="Y6" i="43"/>
  <c r="Z6" i="43"/>
  <c r="AA6" i="43"/>
  <c r="H6" i="43"/>
  <c r="AA257" i="32" l="1"/>
  <c r="Z257" i="32"/>
  <c r="Y257" i="32"/>
  <c r="X257" i="32"/>
  <c r="W257" i="32"/>
  <c r="V257" i="32"/>
  <c r="U257" i="32"/>
  <c r="T257" i="32"/>
  <c r="S257" i="32"/>
  <c r="R257" i="32"/>
  <c r="Q257" i="32"/>
  <c r="P257" i="32"/>
  <c r="O257" i="32"/>
  <c r="N257" i="32"/>
  <c r="M257" i="32"/>
  <c r="L257" i="32"/>
  <c r="K257" i="32"/>
  <c r="J257" i="32"/>
  <c r="I257" i="32"/>
  <c r="H257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O244" i="32"/>
  <c r="N244" i="32"/>
  <c r="M244" i="32"/>
  <c r="L244" i="32"/>
  <c r="K244" i="32"/>
  <c r="J244" i="32"/>
  <c r="I244" i="32"/>
  <c r="H244" i="32"/>
  <c r="H238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O169" i="32"/>
  <c r="N169" i="32"/>
  <c r="M169" i="32"/>
  <c r="L169" i="32"/>
  <c r="K169" i="32"/>
  <c r="J169" i="32"/>
  <c r="I169" i="32"/>
  <c r="H169" i="32"/>
  <c r="T16" i="33"/>
  <c r="S16" i="33"/>
  <c r="R16" i="33"/>
  <c r="Q16" i="33"/>
  <c r="O16" i="33"/>
  <c r="N16" i="33"/>
  <c r="M16" i="33"/>
  <c r="L16" i="33"/>
  <c r="C16" i="33"/>
  <c r="T13" i="33"/>
  <c r="S13" i="33"/>
  <c r="R13" i="33"/>
  <c r="Q13" i="33"/>
  <c r="T12" i="33"/>
  <c r="S12" i="33"/>
  <c r="R12" i="33"/>
  <c r="Q12" i="33"/>
  <c r="O12" i="33"/>
  <c r="L12" i="33"/>
  <c r="G12" i="33"/>
  <c r="F12" i="33"/>
  <c r="C12" i="33"/>
  <c r="T11" i="33"/>
  <c r="S11" i="33"/>
  <c r="R11" i="33"/>
  <c r="Q11" i="33"/>
  <c r="O11" i="33"/>
  <c r="N11" i="33"/>
  <c r="J11" i="33"/>
  <c r="I11" i="33"/>
  <c r="F11" i="33"/>
  <c r="E11" i="33"/>
  <c r="T10" i="33"/>
  <c r="S10" i="33"/>
  <c r="R10" i="33"/>
  <c r="Q10" i="33"/>
  <c r="O10" i="33"/>
  <c r="N10" i="33"/>
  <c r="L10" i="33"/>
  <c r="J10" i="33"/>
  <c r="I10" i="33"/>
  <c r="G10" i="33"/>
  <c r="F10" i="33"/>
  <c r="E10" i="33"/>
  <c r="H6" i="36" l="1"/>
  <c r="I6" i="36"/>
  <c r="D9" i="33" s="1"/>
  <c r="J6" i="36"/>
  <c r="E9" i="33" s="1"/>
  <c r="K6" i="36"/>
  <c r="F9" i="33" s="1"/>
  <c r="L6" i="36"/>
  <c r="G9" i="33" s="1"/>
  <c r="M6" i="36"/>
  <c r="H9" i="33" s="1"/>
  <c r="N6" i="36"/>
  <c r="I9" i="33" s="1"/>
  <c r="O6" i="36"/>
  <c r="J9" i="33" s="1"/>
  <c r="P6" i="36"/>
  <c r="K9" i="33" s="1"/>
  <c r="Q6" i="36"/>
  <c r="L9" i="33" s="1"/>
  <c r="R6" i="36"/>
  <c r="M9" i="33" s="1"/>
  <c r="S6" i="36"/>
  <c r="N9" i="33" s="1"/>
  <c r="T6" i="36"/>
  <c r="O9" i="33" s="1"/>
  <c r="U6" i="36"/>
  <c r="P9" i="33" s="1"/>
  <c r="V6" i="36"/>
  <c r="Q9" i="33" s="1"/>
  <c r="W6" i="36"/>
  <c r="R9" i="33" s="1"/>
  <c r="X6" i="36"/>
  <c r="S9" i="33" s="1"/>
  <c r="Y6" i="36"/>
  <c r="T9" i="33" s="1"/>
  <c r="Z6" i="36"/>
  <c r="U9" i="33" s="1"/>
  <c r="AA6" i="36"/>
  <c r="V9" i="33" s="1"/>
  <c r="I8" i="33" l="1"/>
  <c r="C8" i="33"/>
  <c r="D8" i="33"/>
  <c r="E8" i="33"/>
  <c r="F8" i="33"/>
  <c r="G8" i="33"/>
  <c r="J8" i="33"/>
  <c r="K8" i="33"/>
  <c r="L8" i="33"/>
  <c r="M8" i="33"/>
  <c r="N8" i="33"/>
  <c r="O8" i="33"/>
  <c r="P8" i="33"/>
  <c r="Q8" i="33"/>
  <c r="R8" i="33"/>
  <c r="S8" i="33"/>
  <c r="T8" i="33"/>
  <c r="U8" i="33"/>
  <c r="V8" i="33"/>
  <c r="AA111" i="32" l="1"/>
  <c r="Z111" i="32"/>
  <c r="Y111" i="32"/>
  <c r="X111" i="32"/>
  <c r="W111" i="32"/>
  <c r="V111" i="32"/>
  <c r="U111" i="32"/>
  <c r="T111" i="32"/>
  <c r="S111" i="32"/>
  <c r="R111" i="32"/>
  <c r="Q111" i="32"/>
  <c r="P111" i="32"/>
  <c r="O111" i="32"/>
  <c r="N111" i="32"/>
  <c r="M111" i="32"/>
  <c r="L111" i="32"/>
  <c r="K111" i="32"/>
  <c r="J111" i="32"/>
  <c r="I111" i="32"/>
  <c r="H111" i="32"/>
  <c r="AA65" i="32"/>
  <c r="Z65" i="32"/>
  <c r="Z6" i="32" s="1"/>
  <c r="Y65" i="32"/>
  <c r="X65" i="32"/>
  <c r="X6" i="32" s="1"/>
  <c r="W65" i="32"/>
  <c r="W6" i="32" s="1"/>
  <c r="V65" i="32"/>
  <c r="U65" i="32"/>
  <c r="U6" i="32" s="1"/>
  <c r="T65" i="32"/>
  <c r="S65" i="32"/>
  <c r="R65" i="32"/>
  <c r="R6" i="32" s="1"/>
  <c r="Q65" i="32"/>
  <c r="P65" i="32"/>
  <c r="P6" i="32" s="1"/>
  <c r="O65" i="32"/>
  <c r="O6" i="32" s="1"/>
  <c r="N65" i="32"/>
  <c r="M65" i="32"/>
  <c r="M6" i="32" s="1"/>
  <c r="L65" i="32"/>
  <c r="K65" i="32"/>
  <c r="J65" i="32"/>
  <c r="J6" i="32" s="1"/>
  <c r="I65" i="32"/>
  <c r="H65" i="32"/>
  <c r="H7" i="32"/>
  <c r="H6" i="32" s="1"/>
  <c r="I6" i="32" l="1"/>
  <c r="Q6" i="32"/>
  <c r="Y6" i="32"/>
  <c r="K6" i="32"/>
  <c r="S6" i="32"/>
  <c r="AA6" i="32"/>
  <c r="L6" i="32"/>
  <c r="T6" i="32"/>
  <c r="N6" i="32"/>
  <c r="V6" i="32"/>
  <c r="F7" i="33"/>
  <c r="F6" i="33" s="1"/>
  <c r="L7" i="33"/>
  <c r="L6" i="33" s="1"/>
  <c r="M7" i="33"/>
  <c r="M6" i="33" s="1"/>
  <c r="N7" i="33"/>
  <c r="N6" i="33" s="1"/>
  <c r="O7" i="33"/>
  <c r="O6" i="33" s="1"/>
  <c r="P7" i="33"/>
  <c r="P6" i="33" s="1"/>
  <c r="Q7" i="33"/>
  <c r="Q6" i="33" s="1"/>
  <c r="R7" i="33"/>
  <c r="R6" i="33" s="1"/>
  <c r="S7" i="33"/>
  <c r="S6" i="33" s="1"/>
  <c r="T7" i="33"/>
  <c r="T6" i="33" s="1"/>
  <c r="U7" i="33"/>
  <c r="U6" i="33" s="1"/>
  <c r="V7" i="33"/>
  <c r="V6" i="33" s="1"/>
  <c r="C7" i="33"/>
  <c r="C6" i="33" s="1"/>
  <c r="G7" i="33" l="1"/>
  <c r="G6" i="33" s="1"/>
  <c r="K7" i="33"/>
  <c r="K6" i="33" s="1"/>
  <c r="J7" i="33"/>
  <c r="J6" i="33" s="1"/>
  <c r="I7" i="33"/>
  <c r="I6" i="33" s="1"/>
  <c r="H7" i="33"/>
  <c r="H6" i="33" s="1"/>
  <c r="E7" i="33"/>
  <c r="E6" i="33" s="1"/>
  <c r="D7" i="33"/>
  <c r="D6" i="33" s="1"/>
</calcChain>
</file>

<file path=xl/comments1.xml><?xml version="1.0" encoding="utf-8"?>
<comments xmlns="http://schemas.openxmlformats.org/spreadsheetml/2006/main">
  <authors>
    <author>Савинов Игорь Расимович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4,4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4,4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4,4</t>
        </r>
      </text>
    </comment>
  </commentList>
</comments>
</file>

<file path=xl/comments2.xml><?xml version="1.0" encoding="utf-8"?>
<comments xmlns="http://schemas.openxmlformats.org/spreadsheetml/2006/main">
  <authors>
    <author>Савинов Игорь Расимович</author>
  </authors>
  <commentLis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4,4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4,4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Савинов Игорь Расимович:</t>
        </r>
        <r>
          <rPr>
            <sz val="9"/>
            <color indexed="81"/>
            <rFont val="Tahoma"/>
            <family val="2"/>
            <charset val="204"/>
          </rPr>
          <t xml:space="preserve">
4,4</t>
        </r>
      </text>
    </comment>
  </commentList>
</comments>
</file>

<file path=xl/sharedStrings.xml><?xml version="1.0" encoding="utf-8"?>
<sst xmlns="http://schemas.openxmlformats.org/spreadsheetml/2006/main" count="3335" uniqueCount="535">
  <si>
    <t>№ п/п</t>
  </si>
  <si>
    <t>ФБ</t>
  </si>
  <si>
    <t>КБ</t>
  </si>
  <si>
    <t>МБ</t>
  </si>
  <si>
    <t>внебюджет</t>
  </si>
  <si>
    <t>потреб-ть</t>
  </si>
  <si>
    <t>Наименование объекта/ адрес</t>
  </si>
  <si>
    <t>Укрупненный перечень работ</t>
  </si>
  <si>
    <t>Отв. ИОГВ</t>
  </si>
  <si>
    <r>
      <t>НПА об утверждении порядка по распределению средств (</t>
    </r>
    <r>
      <rPr>
        <b/>
        <sz val="14"/>
        <color rgb="FFFF0000"/>
        <rFont val="Times New Roman"/>
        <family val="1"/>
        <charset val="204"/>
      </rPr>
      <t>вид НПА</t>
    </r>
    <r>
      <rPr>
        <b/>
        <sz val="14"/>
        <color theme="1"/>
        <rFont val="Times New Roman"/>
        <family val="1"/>
        <charset val="204"/>
      </rPr>
      <t>, дата, номер)</t>
    </r>
  </si>
  <si>
    <t>Наличие ПСД/сметной документации (год)
(да / нет / не требуется)</t>
  </si>
  <si>
    <t>Строительство / реконструкция / кап.ремонт / ремонт / приобретение / устройство / обустройство / прочее</t>
  </si>
  <si>
    <t>Перечень объектов комплексного плана развития по направлению  - Спорт</t>
  </si>
  <si>
    <t>Перечень объектов комплексного плана развития по направлению  - Культура</t>
  </si>
  <si>
    <t>Перечень объектов комплексного плана развития по направлению  - Образование</t>
  </si>
  <si>
    <t>Перечень объектов комплексного плана развития по направлению  - Благоустройство</t>
  </si>
  <si>
    <t>Перечень объектов комплексного плана развития по направлению  - ЖКХ</t>
  </si>
  <si>
    <t>Источники финансирования
(план)</t>
  </si>
  <si>
    <t>Источники финансирования
(прогноз)</t>
  </si>
  <si>
    <t>ВСЕГО КУЛЬТУРА</t>
  </si>
  <si>
    <t>ВСЕГО СПОРТ</t>
  </si>
  <si>
    <t>ВСЕГО ОБРАЗОВАНИЕ</t>
  </si>
  <si>
    <t xml:space="preserve"> ОБРАЗОВАНИЕ</t>
  </si>
  <si>
    <t xml:space="preserve"> СПОРТ</t>
  </si>
  <si>
    <t xml:space="preserve"> КУЛЬТУРА</t>
  </si>
  <si>
    <t xml:space="preserve"> ТРАНСПОРТНАЯ ИНФРАСТРУКТУРА</t>
  </si>
  <si>
    <t xml:space="preserve"> БЛАГОУСТРОЙСТВО</t>
  </si>
  <si>
    <t xml:space="preserve"> ЖКХ</t>
  </si>
  <si>
    <t xml:space="preserve">Перечень объектов комплексного плана развития по направлению </t>
  </si>
  <si>
    <t>2026-2030</t>
  </si>
  <si>
    <t>ИТОГО по всем НАПРАВЛЕНИЯМ</t>
  </si>
  <si>
    <t>Строительство школы в с Тюндюк МАОУ "Тюндюковская СОШ" Бардымский МО, с. Тюндюк</t>
  </si>
  <si>
    <t>Да 2021 г.</t>
  </si>
  <si>
    <t xml:space="preserve">Постановление правительства ПК 902-П от 25.11.2021 (ФП НП "Современная школа", ГП ПК "Образование и молодежная политика") </t>
  </si>
  <si>
    <t xml:space="preserve">Школа на 200 мест </t>
  </si>
  <si>
    <t>строительство</t>
  </si>
  <si>
    <t>Строительство школы в с. Брюзли МАОУ "Печменская СОШ" СП «Брюзлинская ООШ» Бардымский МО, с. Брюзли</t>
  </si>
  <si>
    <t xml:space="preserve">Школа на 60 мест </t>
  </si>
  <si>
    <t xml:space="preserve">Строительство общежития для Бардымского филиала КПК Бардымский МО, с. Барда </t>
  </si>
  <si>
    <t>Источник не определен</t>
  </si>
  <si>
    <t>Министерство образования и науки ПК</t>
  </si>
  <si>
    <t>Общежитие для студентов на 100 мест</t>
  </si>
  <si>
    <t xml:space="preserve">Капитальный ремонт автодрома на территории Бардымского филиала КПК  Бардымский МО, с. Барда </t>
  </si>
  <si>
    <t>ЛСР</t>
  </si>
  <si>
    <t>КПК ПРИКАЗ МОН ПК от 17.01.2022 № 26-01-06-24</t>
  </si>
  <si>
    <t>Отремонтированный автодром</t>
  </si>
  <si>
    <t>кап.ремонт</t>
  </si>
  <si>
    <t>Капитальный ремонт МАОУ «Бардымская СОШ №2» Бардымский МО, с. Барда</t>
  </si>
  <si>
    <t>ПСД 2022</t>
  </si>
  <si>
    <t>Осуществлены внутрение работы здания школы, отремонтировано кровля</t>
  </si>
  <si>
    <t xml:space="preserve">Капитальный ремонт МАОУ «Бардымская  специальная (коррекционная) общеобразовательная школа-интернат» Бардымский МО, с. Барда </t>
  </si>
  <si>
    <t xml:space="preserve">Проведен наружный и внутренний ремонт зданий, инженерных сетей, замена оборудования </t>
  </si>
  <si>
    <t>Капитальный ремонт МАОУ «Сарашевская СОШ им.Героя Советского Союза Ш.Казанбаева» Бардымский МО, с.Сараши</t>
  </si>
  <si>
    <t xml:space="preserve">Ремонт МАДОУ «Бардымский детский сад» СП «Колос» Бардымский МО, с. Барда </t>
  </si>
  <si>
    <t>Закон Пермского края от 28.02.2018 № 191-ПК "О финансовом обеспечении в связи с отдельными видами преобразования муниципальных образований в Пермском крае"</t>
  </si>
  <si>
    <t>Министерство территориального развития ПК</t>
  </si>
  <si>
    <t>Отремонтированы кровля, актовый зал</t>
  </si>
  <si>
    <t>ремонт</t>
  </si>
  <si>
    <t xml:space="preserve">Отремонтированы внутренние помещения административного и спального корпусов, обновлена мебель </t>
  </si>
  <si>
    <t>Ремонт СП "Малышок" МАДОУ «Бардымский детский сад» Бардымский МО, с. Барда</t>
  </si>
  <si>
    <t>Отремонтированы внутренние помещения, кровля, заменены окна и двери</t>
  </si>
  <si>
    <t>Ремонт СП "Радуга" МАДОУ «Бардымский детский сад» Бардымский МО, с. Барда</t>
  </si>
  <si>
    <t>Наружный и внутренний ремонт зданий, инженерных сетей, заменено оборудование</t>
  </si>
  <si>
    <t>Ремонт СП "Петушок" МАДОУ "Бардымский детский сад" Бардымский МО, с. Барда</t>
  </si>
  <si>
    <t>Постановление правительства ПК 6-П от 10.01.2017 (Инициативное бюджетирование)</t>
  </si>
  <si>
    <t>Приведение в нормативное состояние здания, отмостка, обшивка, установка видеонаблюдения</t>
  </si>
  <si>
    <t>Ремонт МАУ ДО "Дом детского творчества"  Бардымский МО, с. Барда</t>
  </si>
  <si>
    <t xml:space="preserve"> ГП КРСТ БСТ</t>
  </si>
  <si>
    <t>Министерство ЖКХ и благоустройства ПК</t>
  </si>
  <si>
    <t>Ремонт СП "Станция юных техников» МАУ ДО "Дом детского творчества" Бардымский МО, с. Барда</t>
  </si>
  <si>
    <t>Ремонт СП "Елпачихинский  детский сад №1" МАОУ  "Елпачихинская СОШ" Бардымский МО, с. Елпачиха</t>
  </si>
  <si>
    <t>Приведение в нормативное состояние здания, отмостка, обшивка, установка видеонаблюдения, замена окон</t>
  </si>
  <si>
    <t>Ремонт СП "Елпачихинский  детский сад №2» МАОУ «Елпачихинская СОШ» Бардымский МО, с. Елпачиха</t>
  </si>
  <si>
    <t>Приведение в нормативное состояние здания, отмостка, обшивка, установка видеонаблюдения, замена окон, дверей</t>
  </si>
  <si>
    <t>Ремонт СП "Шермейской ООШ" МАОУ «Елпачихинская СОШ»  Бардымский МО, с. Шермейка</t>
  </si>
  <si>
    <t>Ремонт 1-Красноярский детский сада МАОУ «Бардымская СОШ №2» Бардымский МО, с. Краснояр-I</t>
  </si>
  <si>
    <t>Ремонт 2-Красноярского детского сада МАОУ «Бардымская СОШ №2» Бардымский МО, с. Краснояр-II</t>
  </si>
  <si>
    <t>Ремонт  МАОУ "Бичуринской СОШ" Бардымский МО, с.Бичурино</t>
  </si>
  <si>
    <t>Ремонт СП «Брюзлинский детский сад» МАОУ «Печменская СОШ» Бардымский МО, с. Брюзли</t>
  </si>
  <si>
    <t>Ремонт СП «Тюндюковский детский сад» МАОУ «Тюндюковская СОШ» Бардымский МО, с. Тюндюк</t>
  </si>
  <si>
    <t>Приведение в нормативное состояние здания, отмостка, обшивка, установка видеонаблюдения, замена окон, дверей, ремонт кровли</t>
  </si>
  <si>
    <t>Ремонт СП детский сад с. Сараши МАОУ "Сарашевская СОШ им.Героя Советского Союза Ш.Казанбаева" Бардымский МО, с.Сараши</t>
  </si>
  <si>
    <t>Ремонт СП нач.школа-детский сад с. Султанай МАОУ «Сарашевская СОШ им.Героя Советского Союза Ш.Казанбаева» Бардымский МО, с.Султанай</t>
  </si>
  <si>
    <t>Ремонт и благоустройство территории СП «Федорковская ООШ» МАОУ «Куземьяровская ООШ" Бардымский МО, с. Куземьярово</t>
  </si>
  <si>
    <t>Заменено ограждение, уложена плитка, отремонтировано здание школы</t>
  </si>
  <si>
    <t>Ремонт и благоустройство территории СП «Федорковский детский сад» МАОУ «Куземьяровская ООШ» Бардымский МО, с. Федорки</t>
  </si>
  <si>
    <t xml:space="preserve">Заменено ограждение, уложена плитка, установлены навесы на территории детского сада </t>
  </si>
  <si>
    <t xml:space="preserve">Устройство стадиона и благоустройство территории на территории МАОУ Бардымской гимназии Бардымский МО, с. Барда </t>
  </si>
  <si>
    <t>Уложена плитка, установлены скамейки, автоматические ворота, ограждение территории</t>
  </si>
  <si>
    <t>благоустройство территории</t>
  </si>
  <si>
    <t xml:space="preserve">Благоустройство территории МАОУ «Бардымская  специальная (коррекционная) общеобразовательная школа-интернат» Бардымский МО, с. Барда </t>
  </si>
  <si>
    <t xml:space="preserve">Благоустройство территории МАДОУ «Бардымский детский сад» СП «Колос» Бардымский МО, с. Барда </t>
  </si>
  <si>
    <t>Уложена плитка, оформлен сквер, установлены скамейки, отремонтировано водоснабжение - заменены трубы, поставлены фильтры воды</t>
  </si>
  <si>
    <t xml:space="preserve">Благоустройство территории МАДОУ «Бардымский детский сад» главный корпус Бардымский МО, с. Барда </t>
  </si>
  <si>
    <t>Уложена плитка, ограждена территория</t>
  </si>
  <si>
    <t xml:space="preserve">Благоустройство территории МАДОУ «Бардымский детский сад» СП "Малышок", Бардымский МО, с. Барда </t>
  </si>
  <si>
    <t xml:space="preserve">Благоустройство территории МАДОУ «Бардымский детский сад» СП "Радуга" Бардымский МО, с. Барда </t>
  </si>
  <si>
    <t xml:space="preserve">Благоустройство территории  МАУ ДО "Дом детского творчества" СП СЮТ Бардымский МО, с. Барда </t>
  </si>
  <si>
    <t xml:space="preserve">Отремонтированы внутренние помещения главного корпуса ДДТ, СП СЮТ, благоустроена территория - ворота, плитка  </t>
  </si>
  <si>
    <t>Благоустройство территории МАОУ «Елпачихинская СОШ» Бардымский МО, с. Елпачиха</t>
  </si>
  <si>
    <t xml:space="preserve">Благоустройство территории МАОУ «Бардымская СОШ №2» Бардымский МО, с. Барда </t>
  </si>
  <si>
    <t xml:space="preserve">Благоустройство территории МАОУ «Бардымская СОШ №2» СП "Сказка" Бардымский МО, с. Барда </t>
  </si>
  <si>
    <t xml:space="preserve">Благоустройство территории МАОУ «Бардымская СОШ №2» СП "Солнышко" Бардымский МО, с. Барда </t>
  </si>
  <si>
    <t>Благоустройство территории МАОУ «Бардымская СОШ №2» СП "2- Краснояр" Бардымский МО, с. Краснояр-II</t>
  </si>
  <si>
    <t>Благоустройство территории  МАОУ "Бичуринской СОШ" Бардымский МО, с.Бичурино</t>
  </si>
  <si>
    <t>Благоустройство территории МАОУ «Куземьяровская ООШ"  Бардымский МО, с.Куземьярово</t>
  </si>
  <si>
    <t>Заменено ограждение, уложена плитка, установлены навесы на территории детского сада</t>
  </si>
  <si>
    <t>Благоустройство территории СП Федорковское ООШ МАОУ «Куземьяровская ООШ»  Бардымский МО, с.Федорки</t>
  </si>
  <si>
    <t>Благоустройство территории МАОУ «Сарашевская СОШ им.Героя Советского Союза Ш.Казанбаева» Бардымский МО, с.Сараши</t>
  </si>
  <si>
    <t>Заменено ограждение, уложена плитка</t>
  </si>
  <si>
    <t>Благоустройство территории СП детский сад с. Сараши МАОУ «Сарашевская СОШ им.Героя Советского Союза Ш.Казанбаева»  Бардымский МО, с.Сараши</t>
  </si>
  <si>
    <t>Благоустройство территории СП нач.школа-детский сад с. Султанай МАОУ «Сарашевская СОШ им.Героя Советского Союза Ш.Казанбаева» СП нач.школа-детский сад Бардымский МО, с. Султанай</t>
  </si>
  <si>
    <t>Приобретение компьютерной техники</t>
  </si>
  <si>
    <t>Приобретение</t>
  </si>
  <si>
    <t>Оснащение мастерских в МАОУ «Бардымская СОШ №2», Бардымская гимназия, Елпачихинская СОШ</t>
  </si>
  <si>
    <t>Приобретение оборудования для мастерских (столярной, слесарной) по предмету "Технология"</t>
  </si>
  <si>
    <t>ФП Развитие образования  (не подтвержден)</t>
  </si>
  <si>
    <t xml:space="preserve">ПАО ЛУКОЙЛ </t>
  </si>
  <si>
    <t>Краевой проект "Мастерские в школы", Постановление Правительства ПК от 25.11.2021 №915-п (не подтвержден)</t>
  </si>
  <si>
    <t>Министерство образования и науки ПК, министерство строительства ПК</t>
  </si>
  <si>
    <t>устройство</t>
  </si>
  <si>
    <t>Министерство физической культуры и спорта Пермского края</t>
  </si>
  <si>
    <r>
      <t xml:space="preserve">108 - п от 14.03.2018 постановление Правительства ПК </t>
    </r>
    <r>
      <rPr>
        <sz val="14"/>
        <color rgb="FFFF0000"/>
        <rFont val="Times New Roman"/>
        <family val="1"/>
        <charset val="204"/>
      </rPr>
      <t>(не подверждено)</t>
    </r>
  </si>
  <si>
    <t>Да 2023 г.</t>
  </si>
  <si>
    <t>Устройство спортивной площадки с тренажерами на территории КДК с.Танып</t>
  </si>
  <si>
    <t>Устройство спортивной площадки с тренажерами на территории с.Аклуши</t>
  </si>
  <si>
    <t>Устройство спортивной площадки с тренажерамии на территории Ново Ашапского КДК</t>
  </si>
  <si>
    <t>Устройство спортивной площадки с тренажерами на территории МАОУ Печменская СОШ</t>
  </si>
  <si>
    <t xml:space="preserve">Устройство спортивной площадки с тренажерами на территории МАОУ Акбашевская ООШ </t>
  </si>
  <si>
    <t xml:space="preserve">Устройство спортивной площадки с тренажерами площадки в д.Усть-Тунтор </t>
  </si>
  <si>
    <t>Устройство спортивной площадки с тренажерами на территории МАОУ Елпачихинская СОШ</t>
  </si>
  <si>
    <t>Устройство спортивной площадки с тренажерами на территории МАОУ Березниковская СОШ</t>
  </si>
  <si>
    <t xml:space="preserve">Устройство спортивной площадки с тренажерами на территории МАОУ Сарашевская СОШ </t>
  </si>
  <si>
    <t>ремонт и благоустройство</t>
  </si>
  <si>
    <t>Ремонт и благоустройство прилегающей территории учреждения дополнительного образования МАУ ДО "ДЮСШ"</t>
  </si>
  <si>
    <t>Да 2024 г.</t>
  </si>
  <si>
    <t xml:space="preserve">Устройство универсальной спортивной площадки на территории д.Зязеги </t>
  </si>
  <si>
    <t>Устройство универсальной спортивной площадки на территории  Бардабашинской СДК</t>
  </si>
  <si>
    <t>Устройство универсальной спортивной площадки на территории МАОУ Федорковской ОШ</t>
  </si>
  <si>
    <t xml:space="preserve">Устройство унверсальной спортивной площадки на  площади Барда-зиен </t>
  </si>
  <si>
    <t>Устройство универсальной спортивной площадки на территории микрорайона Бугры</t>
  </si>
  <si>
    <t xml:space="preserve">Устройство универсальной спортивной площадки на территории МАОУ СКОШИ </t>
  </si>
  <si>
    <t xml:space="preserve">Устройство универсальной спортивной площадки на территории ДОО Колос </t>
  </si>
  <si>
    <t>Устройство универсальной спортивной площадки на территории Мостовинской СДК</t>
  </si>
  <si>
    <t xml:space="preserve">Устройство универсальной спортивной площадки на территории МАОУ Константиновская ООШ </t>
  </si>
  <si>
    <t xml:space="preserve">Ремонт спортивного зала СП Султанаевская ООШ </t>
  </si>
  <si>
    <t xml:space="preserve">Ремонт спортивного зала СП Акбашевская ООШ </t>
  </si>
  <si>
    <t xml:space="preserve">Ремонт спортивного зала МАОУ Бардымская СОШ №2 </t>
  </si>
  <si>
    <t>Ремонт спортивного зала МАОУ Бардымской гимназии</t>
  </si>
  <si>
    <t>Ремонт спортивного зала МАОУ Константиновская ООШ</t>
  </si>
  <si>
    <t>Да 2025-2027 г.</t>
  </si>
  <si>
    <t>Устройство стадиона на территории МАОУ Сарашевская СОШ</t>
  </si>
  <si>
    <t>Устройство стадиона на территории МАОУ Березниковская СОШ</t>
  </si>
  <si>
    <t>Устройство стадиона на территории МАОУ Елпачихинская СОШ</t>
  </si>
  <si>
    <t xml:space="preserve">Устройство стадиона на территории МАОУ Бардымская СОШ №2 </t>
  </si>
  <si>
    <t>Устройство стадиона на территории МАОУ Бардымской гимназии</t>
  </si>
  <si>
    <t xml:space="preserve">Устройство спортивной площадки (экстрим-парка) на  площади Барда-зиен </t>
  </si>
  <si>
    <t xml:space="preserve">Каркасно-тентовый навес над универсальной спортивной площадкой </t>
  </si>
  <si>
    <t>Устройство навеса над открытой спортивной площадкой на территории МАОУ Бардымского ЦКД</t>
  </si>
  <si>
    <t xml:space="preserve">Устройство навеса над открытой спортивной площадкой на территории МАОУ Тюндюковская СОШ </t>
  </si>
  <si>
    <t xml:space="preserve">Устройство навеса над открытой спортивной площадкой на территории МАОУ Березниковская СОШ  </t>
  </si>
  <si>
    <t xml:space="preserve">Устройство навеса над открытой спортивной площадкой на территории МАОУ Сарашевская СОШ </t>
  </si>
  <si>
    <t xml:space="preserve">Устройство навеса над открытой спортивной площадкой на территории СП 1-Красноярская ОШ </t>
  </si>
  <si>
    <t>Устройство навеса над открытой спортивной площадкой на территории МАОУ Елпачихинская СОШ</t>
  </si>
  <si>
    <r>
      <t xml:space="preserve">N 696 от 31.05.2019 ГП Комплексное развите сельскхи территории </t>
    </r>
    <r>
      <rPr>
        <sz val="14"/>
        <color rgb="FFFF0000"/>
        <rFont val="Times New Roman"/>
        <family val="1"/>
        <charset val="204"/>
      </rPr>
      <t>(не подверждено)</t>
    </r>
  </si>
  <si>
    <t>ПСД 
2021 г.</t>
  </si>
  <si>
    <t>Строительство объекта "Крытый каток с искусственным льдом"</t>
  </si>
  <si>
    <t>Приказ МО ПК от 07.01.22  №26-01-06-24</t>
  </si>
  <si>
    <t>Да 2022 г.</t>
  </si>
  <si>
    <t>Устройство спортивной площадки на территории филиала КПК</t>
  </si>
  <si>
    <r>
      <rPr>
        <sz val="14"/>
        <rFont val="Times New Roman"/>
        <family val="1"/>
        <charset val="204"/>
      </rPr>
      <t xml:space="preserve">861-п от 28 ноября 2019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Постановление Правительства ПК (мероприятия по развитию лыжно - биатлонных и трамплинных комплексов)</t>
    </r>
  </si>
  <si>
    <t>Устройство лыжероллерной трассы</t>
  </si>
  <si>
    <t>158-П от 14.03.2019  Постановление Правительства ПК (площадка ГТО)</t>
  </si>
  <si>
    <t>Устройство спортивной площадки ГТО на территории МАОУ Бардымской СОШ №2</t>
  </si>
  <si>
    <t>Ремонт спортивного зала СП 1-Красноярская МАОУ Бардымская СОШ №2</t>
  </si>
  <si>
    <t>108 - п от 14.03.2018 постановление Правительства ПК (устройство спортивных площадок и оснащение объектов спортивным оборудованием и инвентарем) физической культурой и спортом)</t>
  </si>
  <si>
    <t xml:space="preserve">Ремонт спортивного зала МАОУ Куземьяровская ООШ </t>
  </si>
  <si>
    <t xml:space="preserve">Ремонт спортивного зала  МАОУ Елпачихинская СОШ </t>
  </si>
  <si>
    <t>Устройство универсальной спортивной площадки с хоккейными бортами на территории МАОУ Сарашевская СОШ</t>
  </si>
  <si>
    <t>Министерство территориального развития Пермского края</t>
  </si>
  <si>
    <t>360-П от 01.06.2021 (Самообложение)</t>
  </si>
  <si>
    <t>Ремонт Федорковского КДК</t>
  </si>
  <si>
    <t>Благоустройство прилегающей территории дома культуры с.Танып</t>
  </si>
  <si>
    <t>Ремонт Шабарской КП МБУ «Шермейский КДК»</t>
  </si>
  <si>
    <t>Ремонт МБУ «Шермейский КДК», замена кровли и ремонт зрительного зала</t>
  </si>
  <si>
    <t>6-П от 10.01.2017 (Инициативное бюджетирование)</t>
  </si>
  <si>
    <t>Ремонт Искильдинского КП МБУ «Печменский КДК» . Обшивка здания и благоустройство прилегающей территории</t>
  </si>
  <si>
    <t xml:space="preserve"> Ремонт Чалковского КП МАУ "Бардымский ЦКД"</t>
  </si>
  <si>
    <t xml:space="preserve"> Ремонт Усть - Тунторского СК МБУ "Елачихинский КДК"</t>
  </si>
  <si>
    <t>Ремонт Печменского КДК</t>
  </si>
  <si>
    <t>Ремонт Сюзянского СК МБУ "Брюзлинский КДК</t>
  </si>
  <si>
    <t>Благоустройство прилегающей территории Тюндюковского сельского дома культуры МБУ "Тюндюковский КДК"</t>
  </si>
  <si>
    <t>Благоустройство прилегающей территории Новоказанской концертной площадки МБУ "Тюндюковский КДК"</t>
  </si>
  <si>
    <t>Ремонт здания и благоустройство прилегающей территории Верхшлыковской концертной площадки МБУ "Тюндюковский КДК"</t>
  </si>
  <si>
    <t>Ремонт здания и благоустройство прилегающей территории Аклушинского сельского клуба МБУ "Тюндюковский КДК"</t>
  </si>
  <si>
    <t>нет, 2025</t>
  </si>
  <si>
    <t>Ремонт Никольского  КП  МБУ "Новоашапский КДК"</t>
  </si>
  <si>
    <t>нет,2023</t>
  </si>
  <si>
    <t>Ремонт II -  Красноярского СК МБУ "Красноярский КДК"</t>
  </si>
  <si>
    <t>Министерство территориального развития Пермского края и  Министерство культуры Пермского края</t>
  </si>
  <si>
    <t>Ремонт здания Акбашевского сельского клуба МБУ "Федорковский КДК"</t>
  </si>
  <si>
    <t>Ремонт здания МБУ "Бичуринский КДК"</t>
  </si>
  <si>
    <t>Ремонт Тюндюковского КДК</t>
  </si>
  <si>
    <t xml:space="preserve">Ремонт Усть-Тунторский СК </t>
  </si>
  <si>
    <t>Ремонт Куземьяровского СК</t>
  </si>
  <si>
    <t>Ремонт Ишимовского СК</t>
  </si>
  <si>
    <t>Благоустройство прилегающей территории Куземьяровского сельского клуба МБУ "Березниковский КДК"</t>
  </si>
  <si>
    <t>Ремонт здания и благоустройство прилегающей территории Ново Казанской концертной площадки МБУ "Тюндюковский КДК"</t>
  </si>
  <si>
    <t>Благоустройство прилегающей территории Нижнее-Искильдинской концертной площадки МБУ "Печменский КДК"</t>
  </si>
  <si>
    <t>Благоустройство прилегающей территори</t>
  </si>
  <si>
    <t>Благоустройство прилегающей территории МБУ "Печменский КДК"</t>
  </si>
  <si>
    <t>Ремонт здания и благоустройство прилегающей территории Кармановского сельского клуба МБУ "Печменский КДК"</t>
  </si>
  <si>
    <t>Ремонт здания и благоустройство прилегающей территории Бардабашинской концертной площадки МБУ "Бичуринский КДК"</t>
  </si>
  <si>
    <t>Благоустройство прилегающей территории Чалковской концертной площадки МАУ "БЦКД"</t>
  </si>
  <si>
    <t>Ремонт здания Мостовинского сельского клуба МАУ "БЦКД"</t>
  </si>
  <si>
    <t>Ремонт здания Ишимовского сельского клуба МБУ "Березниковский КДК"</t>
  </si>
  <si>
    <t>Ремонт здания МБУ "Елпачихинский КДК"</t>
  </si>
  <si>
    <t>Министерство культуры Пермского края</t>
  </si>
  <si>
    <t>НП "Культура"</t>
  </si>
  <si>
    <t>Создание модельной детской библиотеки при МБУК "Бардымская ЦБС"</t>
  </si>
  <si>
    <t xml:space="preserve">Создание модельной библиотеки  при МБУК "Бардымская ЦБС"
</t>
  </si>
  <si>
    <t>Ремонт здания и благоустройство прилегающей территории МБУ "Красноярский КДК"</t>
  </si>
  <si>
    <t>Благоустройство прилегающей территории Верхашапской концертной площадки МБУ "Новоашапский КДК"</t>
  </si>
  <si>
    <t>Благоустройство прилегающей территории Искирской концертной площадки МБУ "Елпачихинский КДК"</t>
  </si>
  <si>
    <t>Благоустройство прилегающей территории Кудашевской концертной площадки МБУ "Березниковский КДК"</t>
  </si>
  <si>
    <t>Ремонт здания Староашапской концертной площадки МБУ "Тюндюковский КДК"</t>
  </si>
  <si>
    <t>Ремонт здания и благоустройство прилегающей территории Константиновского сельского  клуба "МБУ "Печменский КДК"</t>
  </si>
  <si>
    <t>Конюковская концертная площадка МБУ "Елпачихинский КДК"</t>
  </si>
  <si>
    <t>Ремонт здания Усть-Ашапской концертной площадки МБУ "Сарашевский ЦДКС"</t>
  </si>
  <si>
    <t>Ремонт здания и благоустройство прилегающей территории МБУ "Сарашевский ЦДКС"</t>
  </si>
  <si>
    <t>Ремонт зрительного зала и фойе МБУ "Брюзлинский КДК"</t>
  </si>
  <si>
    <t>Ремонт здания и благоустройство прилегающей территории МБУ "Тюндюковский КДК"</t>
  </si>
  <si>
    <t xml:space="preserve"> Ремонт здания МБУ «Березниковский КДК» </t>
  </si>
  <si>
    <t>Ремонт здания Шабарской концертной площадки МБУ «Шермейский КДК</t>
  </si>
  <si>
    <t xml:space="preserve"> Ремонт здания МБУ  «Федорковский КДК» </t>
  </si>
  <si>
    <t xml:space="preserve">Приобретение </t>
  </si>
  <si>
    <t>Приобретение автоклуба</t>
  </si>
  <si>
    <t>МАУ "БЦКД"</t>
  </si>
  <si>
    <t>Приобретение музыкальных инструментов и оборудования</t>
  </si>
  <si>
    <t>МБОУ ДО "БДШИ"</t>
  </si>
  <si>
    <t>Строительство</t>
  </si>
  <si>
    <t>Строительство модульного клуба  в с. Новый Ашап</t>
  </si>
  <si>
    <t>нет</t>
  </si>
  <si>
    <t>КРСТ</t>
  </si>
  <si>
    <t>ПСД</t>
  </si>
  <si>
    <t>Капитальный ремонт</t>
  </si>
  <si>
    <t>Капитальный ремонт здания СП "Бардымский краеведческий музей" МАУ "БЦКД"</t>
  </si>
  <si>
    <t>Капитальный ремонт здания МБОУ ДО "БДШИ"</t>
  </si>
  <si>
    <t>средства ПАО Лукойл</t>
  </si>
  <si>
    <t>Мин. природных ресурсов, лесного хоз. и экологии ПК</t>
  </si>
  <si>
    <t>Устройство</t>
  </si>
  <si>
    <t>Устройство основания, ограждения, установка емкости</t>
  </si>
  <si>
    <t>да (2022г.)</t>
  </si>
  <si>
    <t>Мун.программа от 11.03.2021 №292-01-02-270-п</t>
  </si>
  <si>
    <t>да (2021г.)</t>
  </si>
  <si>
    <t>Установка 165 контейнерных площадок  в с.Барда</t>
  </si>
  <si>
    <t>ВСЕГО</t>
  </si>
  <si>
    <t>потребность</t>
  </si>
  <si>
    <t>Потребность</t>
  </si>
  <si>
    <t>Источники финансирования (прогноз)</t>
  </si>
  <si>
    <t>Строительство / реконструкция / кап.ремонт / ремонт / приобретение/устройство/обустройство/прочее</t>
  </si>
  <si>
    <t>Перечень объектов комплексного плана развития по направлению  - Экология</t>
  </si>
  <si>
    <t>Кап.ремонт</t>
  </si>
  <si>
    <t>Кап. ремонт дорожного полотна методом регенерации, нанесение дорожной разметки, укрепление обочин</t>
  </si>
  <si>
    <t xml:space="preserve">Капитальный ремонт моста через р.Тулва   </t>
  </si>
  <si>
    <t>Ремонт</t>
  </si>
  <si>
    <t>Ремонт дорожного полотна методом регенерации, нанесение дорожной разметки, укрепление обочин</t>
  </si>
  <si>
    <t xml:space="preserve">Ремонт автомобильных дорог в с. Краснояр-II, с. Акбаш, д. Старый Чад, д. Кармановка, с. Куземьярово  </t>
  </si>
  <si>
    <t xml:space="preserve">Ремонт а/д Усть Ашап-Кармановка </t>
  </si>
  <si>
    <t>№764-П от 05.12.2018</t>
  </si>
  <si>
    <t xml:space="preserve">Ремонт автомобильных дорог в  с. Березники, с. Елпачиха  </t>
  </si>
  <si>
    <t xml:space="preserve">Ремонт автомобильных дорог в с. Барда </t>
  </si>
  <si>
    <t xml:space="preserve">Ремонт автомобильных дорог в 
с. Барда, с. Краснояр-I, а/д «Елпачиха-Зайцево-Брюзли» </t>
  </si>
  <si>
    <t>пртребность</t>
  </si>
  <si>
    <t>Строительство / реконструкция / кап.ремонт / ремонт / приобретение/обустройство/устройство/прочее</t>
  </si>
  <si>
    <t xml:space="preserve">Перечень объектов комплексного плана развития по направлению  - Транспортная инфраструктура </t>
  </si>
  <si>
    <t>Приобретение ассенизаторской машины КО-505</t>
  </si>
  <si>
    <t xml:space="preserve">Приобретение коммунальной техники </t>
  </si>
  <si>
    <t>Приобретение грейдера</t>
  </si>
  <si>
    <t xml:space="preserve">Приобретение МКС </t>
  </si>
  <si>
    <t>Приобретение экскаватора</t>
  </si>
  <si>
    <t>Приобретение дорожно разметочной машины</t>
  </si>
  <si>
    <t>Приобретение коммунальной техники</t>
  </si>
  <si>
    <t xml:space="preserve">Приобретение мульчера </t>
  </si>
  <si>
    <t>Замена труб</t>
  </si>
  <si>
    <t>№360-п от 01.06.2021</t>
  </si>
  <si>
    <t xml:space="preserve">Ремонт сетей водоснабжения с. Барда 
</t>
  </si>
  <si>
    <t>Ремонт водонопорной башни</t>
  </si>
  <si>
    <t xml:space="preserve">Ремонт водонапорной башни в д. Шабарка  
</t>
  </si>
  <si>
    <t xml:space="preserve">Ремонт сетей водоснабжения с. Березники 
</t>
  </si>
  <si>
    <t>да(2021г.)</t>
  </si>
  <si>
    <t xml:space="preserve">Ремонт сетей водоснабжения с. Бичурино </t>
  </si>
  <si>
    <r>
      <t xml:space="preserve">Строительство распределительных газопроводов 14 </t>
    </r>
    <r>
      <rPr>
        <sz val="14"/>
        <rFont val="Times New Roman"/>
        <family val="1"/>
        <charset val="204"/>
      </rPr>
      <t>км</t>
    </r>
  </si>
  <si>
    <t xml:space="preserve">Строительство распределительных газопроводов  с вводами в жилые дома д. Чалково, д. Ишимово </t>
  </si>
  <si>
    <r>
      <t xml:space="preserve">Строительно распределительных газопроводов 52 </t>
    </r>
    <r>
      <rPr>
        <sz val="14"/>
        <rFont val="Times New Roman"/>
        <family val="1"/>
        <charset val="204"/>
      </rPr>
      <t>км</t>
    </r>
  </si>
  <si>
    <t xml:space="preserve">Строительство распределительных газопроводов  с вводами в жилые дома и объекты соцкультбыта в с.Аклуши, с.Куземьярово, с.Краснояр2 </t>
  </si>
  <si>
    <t>Замена и устройство труб</t>
  </si>
  <si>
    <t xml:space="preserve">Строительство, реконструкция сетей водоснабжения в с. Барда  
</t>
  </si>
  <si>
    <t>Разработка ПСД и получение  положительного заключения ГЭ</t>
  </si>
  <si>
    <t>МКУ "ЖКХ и благоустройства Бардымского МО"</t>
  </si>
  <si>
    <t>Мун.программа от 11.03.2021 №292-01-02-270п</t>
  </si>
  <si>
    <t xml:space="preserve">Проектирование распределительных газопроводов  с вводами в жилые дома д.Чалково, д. Ишимово        </t>
  </si>
  <si>
    <t xml:space="preserve">Проектирование водопроводных сетей с. Барда  </t>
  </si>
  <si>
    <t>Реконструкция</t>
  </si>
  <si>
    <t xml:space="preserve">Техническое перевооружение тепловых сетей в с. Барда </t>
  </si>
  <si>
    <t>Установка котлов наружного размешщения</t>
  </si>
  <si>
    <t xml:space="preserve">Устройство котлов наружного размещения ДК в с.Аклуши, д.Искирь, д.Мостовая, детских садов  с.Краснояр-II, с.Аклуши  д. Усть-Тунтор, д.Чалково, д.Ишимово </t>
  </si>
  <si>
    <t>строительно монтажные работы по реконструкции очистных сооружений</t>
  </si>
  <si>
    <t>Реконструкция  очистных сооружений  с.Барда</t>
  </si>
  <si>
    <t>ГП "Экологи" № 135-П от 10.03.2021</t>
  </si>
  <si>
    <t xml:space="preserve">Разработка проектно-сметной документации очистных сооружений  с.Барда
</t>
  </si>
  <si>
    <t>Обустройство</t>
  </si>
  <si>
    <t>Устройство проездов, тротуара, установка скамеек, освещения, урн</t>
  </si>
  <si>
    <r>
      <t xml:space="preserve">ГП "Качественное здравоохранение" от 03.10.2013 №1319      </t>
    </r>
    <r>
      <rPr>
        <sz val="14"/>
        <color rgb="FFFF0000"/>
        <rFont val="Times New Roman"/>
        <family val="1"/>
        <charset val="204"/>
      </rPr>
      <t xml:space="preserve">(конкурс)  </t>
    </r>
    <r>
      <rPr>
        <sz val="14"/>
        <color rgb="FF000000"/>
        <rFont val="Times New Roman"/>
        <family val="1"/>
        <charset val="204"/>
      </rPr>
      <t xml:space="preserve">                                      </t>
    </r>
  </si>
  <si>
    <t xml:space="preserve">Благоустройство территории ЦРБ им. А.П. Курочкиной
</t>
  </si>
  <si>
    <r>
      <t xml:space="preserve">ГП "Качественное здравоохранение" от 03.10.2013 №1319       </t>
    </r>
    <r>
      <rPr>
        <sz val="14"/>
        <color rgb="FFFF0000"/>
        <rFont val="Times New Roman"/>
        <family val="1"/>
        <charset val="204"/>
      </rPr>
      <t xml:space="preserve"> (конкурс)</t>
    </r>
    <r>
      <rPr>
        <sz val="14"/>
        <color rgb="FF000000"/>
        <rFont val="Times New Roman"/>
        <family val="1"/>
        <charset val="204"/>
      </rPr>
      <t xml:space="preserve">                                      </t>
    </r>
  </si>
  <si>
    <t>не требуется</t>
  </si>
  <si>
    <t>Прибретение оборудования  ЦРБ им. А.П. Курочкиной</t>
  </si>
  <si>
    <t>Приобретение томографа</t>
  </si>
  <si>
    <r>
      <t xml:space="preserve">ГП "Качественное здравоохранение" от 03.10.2013 №1319    </t>
    </r>
    <r>
      <rPr>
        <sz val="14"/>
        <color rgb="FFFF0000"/>
        <rFont val="Times New Roman"/>
        <family val="1"/>
        <charset val="204"/>
      </rPr>
      <t xml:space="preserve"> (конкурс)    </t>
    </r>
    <r>
      <rPr>
        <sz val="14"/>
        <color rgb="FF000000"/>
        <rFont val="Times New Roman"/>
        <family val="1"/>
        <charset val="204"/>
      </rPr>
      <t xml:space="preserve">                                     </t>
    </r>
  </si>
  <si>
    <t xml:space="preserve">Приобретение томографа ЦРБ им. А.П. Курочкиной
</t>
  </si>
  <si>
    <t xml:space="preserve">Покраска стен, ремонт покрытия пола, замена дверных и оконных проемов, ремонт инженерных сетей </t>
  </si>
  <si>
    <r>
      <t xml:space="preserve">ГП "Качественное здравоохранение" от 03.10.2013 №1319    </t>
    </r>
    <r>
      <rPr>
        <sz val="14"/>
        <color rgb="FFFF0000"/>
        <rFont val="Times New Roman"/>
        <family val="1"/>
        <charset val="204"/>
      </rPr>
      <t xml:space="preserve">  (конкурс)        </t>
    </r>
    <r>
      <rPr>
        <sz val="14"/>
        <color rgb="FF000000"/>
        <rFont val="Times New Roman"/>
        <family val="1"/>
        <charset val="204"/>
      </rPr>
      <t xml:space="preserve">                                  </t>
    </r>
  </si>
  <si>
    <t>ГП "Качественное здравоохранение" от 03.10.2013 №1319</t>
  </si>
  <si>
    <t xml:space="preserve">Ремонт лечебного корпуса ЦРБ им. А.П. Курочкиной
</t>
  </si>
  <si>
    <t xml:space="preserve">Ремонт терапевтического корпуса ЦРБ им. А.П. Курочкиной
</t>
  </si>
  <si>
    <t>Устройство нового модульного здания и благоустройство прилегающей территории</t>
  </si>
  <si>
    <r>
      <t xml:space="preserve">ГП "Качественное здравоохранение" от 03.10.2013 №1319       </t>
    </r>
    <r>
      <rPr>
        <sz val="14"/>
        <color rgb="FFFF0000"/>
        <rFont val="Times New Roman"/>
        <family val="1"/>
        <charset val="204"/>
      </rPr>
      <t xml:space="preserve"> (конурс) </t>
    </r>
    <r>
      <rPr>
        <sz val="14"/>
        <color rgb="FF000000"/>
        <rFont val="Times New Roman"/>
        <family val="1"/>
        <charset val="204"/>
      </rPr>
      <t xml:space="preserve">                                      </t>
    </r>
  </si>
  <si>
    <t xml:space="preserve">Устройство СВА в с. Тюндюк
</t>
  </si>
  <si>
    <r>
      <t xml:space="preserve">ГП "Качественное здравоохранение" от 03.10.2013 №1319    </t>
    </r>
    <r>
      <rPr>
        <sz val="14"/>
        <color rgb="FFFF0000"/>
        <rFont val="Times New Roman"/>
        <family val="1"/>
        <charset val="204"/>
      </rPr>
      <t xml:space="preserve">  (конкурс)    </t>
    </r>
    <r>
      <rPr>
        <sz val="14"/>
        <color rgb="FF000000"/>
        <rFont val="Times New Roman"/>
        <family val="1"/>
        <charset val="204"/>
      </rPr>
      <t xml:space="preserve">                                          </t>
    </r>
  </si>
  <si>
    <t>Перечень объектов комплексного плана развития по направлению  - Здравохранение</t>
  </si>
  <si>
    <t>Ремонт кровли, фасада, фундамента</t>
  </si>
  <si>
    <t>Проведение комплексного ремонта МКД по ул.Ленина,ул.Фрунзе в с.Барда</t>
  </si>
  <si>
    <t>Устройство тротуарной  плитки, бордюров, скамеек, освещения, урн</t>
  </si>
  <si>
    <t xml:space="preserve">Ремонт тротуара в с.Барда по ул. Солнечная </t>
  </si>
  <si>
    <t>Благоустройство дворовых территорий ул.Газовиков, ул.Фрунзе, ул.Ленина с.Барда</t>
  </si>
  <si>
    <t>Благоустройство территории Центральной библиотеки с.Барда</t>
  </si>
  <si>
    <t>Благоустройство общественной территории с.Барда  сквер " Березовая Роща" , парк Патриот (2 этап)</t>
  </si>
  <si>
    <t xml:space="preserve">Благоустройство общественной территории площади Барда-зиен </t>
  </si>
  <si>
    <t>"1331-П от 03.10.2013</t>
  </si>
  <si>
    <t xml:space="preserve">Благоустройство дворовых территорий 
в с. Барда </t>
  </si>
  <si>
    <t xml:space="preserve">Благоустройство набережной пруда на р. Казьмакты в с.Барда </t>
  </si>
  <si>
    <t>Устройство детской игровой площадки в с.Елпачиха</t>
  </si>
  <si>
    <t>Устройство детской игровой площадки в с.Сараши</t>
  </si>
  <si>
    <t>Устройство парка отдыха населения с.Сараши</t>
  </si>
  <si>
    <t>Устройство пешеходной зоны ул.Ленина, Советская с.Сараши</t>
  </si>
  <si>
    <t>Устройство тротуара по ул.Ленина, ул.М.Джалиля в с.Елпачиха</t>
  </si>
  <si>
    <t xml:space="preserve">Устройство тротуара по ул. Кирова, ул.Нариманова </t>
  </si>
  <si>
    <t>Установка опор, прокладка СИП, энергосберегающих светильников</t>
  </si>
  <si>
    <t>Устройство уличного освещения с.Барда</t>
  </si>
  <si>
    <t>Устройство детских площадок с.Барда</t>
  </si>
  <si>
    <t>Прочее</t>
  </si>
  <si>
    <t xml:space="preserve">Расчистка русла и берегоукрепление рек </t>
  </si>
  <si>
    <t>Расчистка русла и берегоукрепление рек Барда, Казмакты, Тулва</t>
  </si>
  <si>
    <t xml:space="preserve">Установка пожарных резервуаров, видеокамер, обнавление пожарной техники </t>
  </si>
  <si>
    <t>Установка пожарных резервуаров, обновление пожарных машин</t>
  </si>
  <si>
    <t>Установка видеокамер</t>
  </si>
  <si>
    <t>да (2021)</t>
  </si>
  <si>
    <t xml:space="preserve">Установка видеокамер в общественных местах </t>
  </si>
  <si>
    <t>Установка пожарных извещателей</t>
  </si>
  <si>
    <t>Установка автономных пожарных извещателей</t>
  </si>
  <si>
    <t>Ремонт пожарных пирсов, установка  пожарных извещателей</t>
  </si>
  <si>
    <t>МП "Безопасность" от 05.02.2021 № 292-01-02-102-п</t>
  </si>
  <si>
    <t>Установка автономных пожарных извещателей, ремонт пожарных пирсов, создание минерализованных полос</t>
  </si>
  <si>
    <t>Перечень объектов комплексного плана развития по направлению  - Безопасность</t>
  </si>
  <si>
    <t xml:space="preserve"> ЖИЛИЩНОЕ СТРОИТЕЛЬСТВО</t>
  </si>
  <si>
    <t>ЗДРАВОХРАНЕНИЕ</t>
  </si>
  <si>
    <t>ЭКОЛОГИЯ</t>
  </si>
  <si>
    <t>БЕЗОПАСНОСТЬ</t>
  </si>
  <si>
    <t xml:space="preserve">* указываются средства в рамках действующих нормативно-правовых актов, распределение которых осуществляется на конкурсной основе и на момент формирования комплексного плана не подтверждено </t>
  </si>
  <si>
    <t>потребность КБ</t>
  </si>
  <si>
    <t>Снос аварийных жилых домов</t>
  </si>
  <si>
    <t xml:space="preserve">Снос 18 аварийных домов после переселения </t>
  </si>
  <si>
    <t>Расселение по способу Выкуп</t>
  </si>
  <si>
    <t xml:space="preserve">Приобретение жилых помещений  </t>
  </si>
  <si>
    <t xml:space="preserve">Строительство (приобретение) жилых помещений  для  детей-сирот. </t>
  </si>
  <si>
    <t>Строительство новых многоквартирных домов для  специализированного и маневренного жилья</t>
  </si>
  <si>
    <t>Строительство жилья для отдельных категорий граждан</t>
  </si>
  <si>
    <t>Строительство новых многоквартирных домов для детей сирот</t>
  </si>
  <si>
    <t xml:space="preserve">Строительство МКД  для детей сирот
  </t>
  </si>
  <si>
    <t>Строительство нового многоквартирного дома</t>
  </si>
  <si>
    <t>№ 227-П от 29.03.2019</t>
  </si>
  <si>
    <t>да (2021 г.)</t>
  </si>
  <si>
    <t xml:space="preserve">Строительство многоквартирного 
жилого дома по ул. Куйбышева,13 в с.Барда  </t>
  </si>
  <si>
    <t>Перечень объектов комплексного плана развития по направлению  -Жилищное строительство</t>
  </si>
  <si>
    <t>Строительство объекта "Универсальный центр общественных коммуникаций в с.Краснояр-I, ул.Ленина, 69а, Бардымского района, Пермского края"</t>
  </si>
  <si>
    <t>Капитальный ремонт  МАОУ "Бичуринской СОШ"  Бардымский МО, с. Бичурино</t>
  </si>
  <si>
    <t>Комплексное развитие сельских территорий</t>
  </si>
  <si>
    <t xml:space="preserve">Оформление фасада (внешнего вида) здания с устройством архитектурной подсветки </t>
  </si>
  <si>
    <t xml:space="preserve">Расселение 2 аварийных домов по ул. Фрунзе,6; ул. Фрунзе, 12б, </t>
  </si>
  <si>
    <t>Капитальный ремонт. Организация молодежного пространства.</t>
  </si>
  <si>
    <t>Строительство объекта. Организация молодежного пространства.</t>
  </si>
  <si>
    <t>Ремонт внутренних помещений</t>
  </si>
  <si>
    <t>Ремонт наружных стен. Организация молодежного пространства.</t>
  </si>
  <si>
    <t>Замена окон и дверей, входная группа. Организация молодежного пространства.</t>
  </si>
  <si>
    <t>Ремонт зрительного зала и фойе. Замена полов, выравнивание стен.Организация молодежного пространства.</t>
  </si>
  <si>
    <t>Ремонт наружных стен здания. Замена окон. Замена дверей. Ремонт входной группы. Установка скамей прилигающей территории. Организация молодежного пространства.</t>
  </si>
  <si>
    <t>Ремонт зрительного зала. Ремонт сцены. Ремонт отопления здания. Организация молодежного пространства.</t>
  </si>
  <si>
    <t>Ремонт окон. Ремонт дверей. Замена пола. Замена потолка. Благоустройство прилегающей терртории. Организация молодежного пространства.</t>
  </si>
  <si>
    <t>Ремонт внутри здания. Проведение эл. Отопления. Установка АПС. Организация молодежного пространства.</t>
  </si>
  <si>
    <t>Установка ограждений перед учреждением. Организация молодежного пространства.</t>
  </si>
  <si>
    <t>Ремонт окон. Ремонт дверей. Замена пола. Замена потолка. Благоустройство прилегающей территории. Организация молодежного пространства.</t>
  </si>
  <si>
    <t>Ремонт крыши. Новый навес. Замена дверей. Укрепление фундамента здания. Организация молодежного пространства.</t>
  </si>
  <si>
    <t>Благоустройство прилегающей территории. Ремонт в фойе. Организация молодежного пространства.</t>
  </si>
  <si>
    <t>Проведение текущего ремонта. Организация молодежного пространства.</t>
  </si>
  <si>
    <t>Ремонт зрительного зала. Организация молодежного пространства.</t>
  </si>
  <si>
    <t>Ремонт наружных стен Замена плитки в фойе. Ремонт пола в зрительном зале. Замена крыши. Организация молодежного пространства.</t>
  </si>
  <si>
    <t>Благоустройство прилегающей территории. Организация молодежного пространства.</t>
  </si>
  <si>
    <t>Замена дверей. Замена окон. Организация молодежного пространства.</t>
  </si>
  <si>
    <t>Ремонт полов. Утепление оконных проемов. Колодец. Благоустройство прилегающей территории . Устройство туалета. Организация молодежного пространства.</t>
  </si>
  <si>
    <t>Замена полов. Замена окон. Заделка оконных проемов. Заливка. Благоустройство прилегающей территории. Организация молодежного пространства.</t>
  </si>
  <si>
    <t>Облицовка здания. Замена оконных блоков. Организация молодежного пространства.</t>
  </si>
  <si>
    <t>Ремонт системы отопления. Ремонт потолка и стен. Замена окон и дверей. Организация молодежного пространства.</t>
  </si>
  <si>
    <t>Наружный ремонт здания СК с благоустройством прилегающей территории. Организация молодежного пространства.</t>
  </si>
  <si>
    <t>Ремонт окон. Ремонт дверей.Замена пола. Замена потолка. Благоустройство прилегающей территории. Организация молодежного пространства.</t>
  </si>
  <si>
    <t>Косметический ремонт стен, потолка, пола в  зале, система отопления, установка видеокамер. Организация молодежного пространства.</t>
  </si>
  <si>
    <t>Замена окон, потоа, потолка, установка дверей по ПБ. Организация молодежного пространства.</t>
  </si>
  <si>
    <t>Ремонт входного тамбура, усиление фундамента, устройство отмостки по периметру, облицовка фасада, устройство тротуарной плитки, ограждение территории. Организация молодежного пространства.</t>
  </si>
  <si>
    <t>Замена дверей, пола, светильников, ремонт стен, отопительной системы, установка АПС, облицовка фасада, устройство тротуарной плитки, ограждения территории. Организация молодежного пространства.</t>
  </si>
  <si>
    <t>Устройство тротуарной плитки, ограждения территории. Организация молодежного пространства.</t>
  </si>
  <si>
    <t>Облицовка фасада, устройство тротуарной плитки, отмостки, ограждения территории. Организация молодежного пространства.</t>
  </si>
  <si>
    <t>Наружный ремонт здания СК с благоустройством прилегающей территории, полностью внутренняя отделка здания , замена батареи, окон, установка видеонаблюдения. Организация молодежного пространства.</t>
  </si>
  <si>
    <t>Нуружный ремонт здания, внутренняя отделка здания , замена батареи, окон. Организация молодежного пространства.</t>
  </si>
  <si>
    <t>Наружный ремонт здания  с благоустройством прилегающей территории, полностью внутренняя отделка здания , замена батареи, окон, установка видеонаблюдения. Организация молодежного пространства.</t>
  </si>
  <si>
    <t>Замена кровли и ремонт зрительного зала. Организация молодежного пространства.</t>
  </si>
  <si>
    <t>Ремонт стен, потолка, пола, освещение. Организация молодежного пространства.</t>
  </si>
  <si>
    <t>Ремонт входной группы, укладка тротуарной плитки, ограждение территории, установка скамеек, урн. Организация молодежного пространства.</t>
  </si>
  <si>
    <t>Ремонт потолка, замена котла, пола. Организация молодежного пространства.</t>
  </si>
  <si>
    <t>Устройство  пешеходных дорожек, парковки, скамеек, освещения, урн. Организация молодежного пространства.</t>
  </si>
  <si>
    <t>Устройство ограждения, оборудования(горки, качели, карусели), освещения, скамеек, урн. Организация молодежного пространства.</t>
  </si>
  <si>
    <t>Устройство детской площадки. Организация молодежного пространства.</t>
  </si>
  <si>
    <t>Устройство смотровой площадки,ограждения, пешеходных дорожек, парковки, скамеек, освещения, урн. Организация молодежного пространства.</t>
  </si>
  <si>
    <t>Устройство подъезных путей, тротуаров, скамеек, урн, освещения. Организация молодежного пространства.</t>
  </si>
  <si>
    <t>Ремонт сцены, иподрома, трибуны, тротуарных дорожек. Организация молодежного пространства.</t>
  </si>
  <si>
    <t>Устройство тротуарной  плитки, бордюров, скамеек, освещения, урн. Организация молодежного пространства.</t>
  </si>
  <si>
    <t xml:space="preserve">Новая универсальная спортивная площадка с хоккейными бортами, оснащенная спортивным оборудованием. Организация молодежного пространства. </t>
  </si>
  <si>
    <t xml:space="preserve">Отремонтированный спортивный зал, оснащенный спортивным оборудованием и инвентарем. Организация молодежного пространства. </t>
  </si>
  <si>
    <t xml:space="preserve">Новая площадка для подготовки и сдачи нормативов ГТО. Организация молодежного пространства. </t>
  </si>
  <si>
    <t xml:space="preserve">Новая лыжероллерная трасса,  спортивное оборудование и инвентарь для лыжного спорта. Организация молодежного пространства. </t>
  </si>
  <si>
    <t xml:space="preserve">Новая универсальная спортивная площадка, оснащенная спортивным оборудованием. Организация молодежного пространства. </t>
  </si>
  <si>
    <t xml:space="preserve">Строительство спортивного комплекса с искуственным льдом. Организация молодежного пространства. </t>
  </si>
  <si>
    <t xml:space="preserve">Устройство спортивной трассы из композитных модулей разной геометрии (скейт парк и памп-трек). Организация молодежного пространства. </t>
  </si>
  <si>
    <t xml:space="preserve">Новое футбольное поле, беговые дорожки, прыжковая яма, трибуны. Организация молодежного пространства. </t>
  </si>
  <si>
    <t xml:space="preserve"> Новое футбольное поле, беговые дорожки, прыжковая яма, трибуны. Организация молодежного пространства. </t>
  </si>
  <si>
    <t xml:space="preserve">Ремонт кровли, душевых, ремонт бассейна большой и малой чаши, обустройство прилегающей территории. Организация молодежного пространства. </t>
  </si>
  <si>
    <t xml:space="preserve">Новая воркаут площадка с уличными тренажерами. Организация молодежного пространства. </t>
  </si>
  <si>
    <t>Поставка и монтаж быстровозводимой модульной конструкции ФАП в д. Сюзянь, д. Новая Казанка</t>
  </si>
  <si>
    <t>Поставка и монтаж быстровозводимой модульной конструкции ФАП  в с. Аклуши</t>
  </si>
  <si>
    <t xml:space="preserve">Постановление ППК от 03.10.2013 года N 1317-п
</t>
  </si>
  <si>
    <t>Устройство парка отдыха населения в д.Сюзянь</t>
  </si>
  <si>
    <t>Устройство парка отдыха населения в д.Батырбай</t>
  </si>
  <si>
    <t>Устройство детской площадки в д. Зайцево</t>
  </si>
  <si>
    <t>Устройство стелы участникам ВОВ в с. Танып</t>
  </si>
  <si>
    <t xml:space="preserve">Благоустройство территории, установка стеллы </t>
  </si>
  <si>
    <t>Благоустройство территории, установка детского игрового оборудования</t>
  </si>
  <si>
    <t>Устройство детской игровой площадки в д. Усть-Тунтор</t>
  </si>
  <si>
    <t xml:space="preserve">Постановление ППК от 10.04.2015 года N 206-п
</t>
  </si>
  <si>
    <t>Устройство спортивной площадки в с. Шермейка</t>
  </si>
  <si>
    <t>Устройство спортивной площадки, благоустройство территории</t>
  </si>
  <si>
    <t>Ремонт здания МБУ «Новоказанской СДК»  и благоустройство прилегающей территории</t>
  </si>
  <si>
    <t>да</t>
  </si>
  <si>
    <t>Установка300 контейнерных площадок в 60 населенных пунктах и Приобретение 900 контейнеров</t>
  </si>
  <si>
    <t xml:space="preserve">Благоустройство МАОУ «Бардымская  специальная (коррекционная) общеобразовательная школа-интернат» Бардымский МО, с. Барда </t>
  </si>
  <si>
    <t xml:space="preserve">Инвестирование бизнеса  на развитие комплекса «Ашатли-Парк»
</t>
  </si>
  <si>
    <t xml:space="preserve">Развитие «Экстрим-Парк»,  «Бай-тау»
</t>
  </si>
  <si>
    <t xml:space="preserve">Создание туристического центра «Татаро-башкирский аул Тулва» 
</t>
  </si>
  <si>
    <t xml:space="preserve">Создание «Визит-центра»
</t>
  </si>
  <si>
    <t xml:space="preserve">Организация юрточного кемпинга 
</t>
  </si>
  <si>
    <t xml:space="preserve">Развитие сельского туризма Проект Медовое кафе
</t>
  </si>
  <si>
    <t>Министерство по туризму и молодежной политике Пермского края</t>
  </si>
  <si>
    <t>Министерство агропромышленного комплекса Пермского края</t>
  </si>
  <si>
    <t xml:space="preserve">Грант «Ростуризм», ПППК от 29.04.2021 №262-п
</t>
  </si>
  <si>
    <t xml:space="preserve">Грант Ростуризм, ПППК от 29.04.2021 №262-п
</t>
  </si>
  <si>
    <t xml:space="preserve">Грант Агротуризм, Министерство АПК ПК, 
ППРФ от 16.12.2021 №2309 
</t>
  </si>
  <si>
    <t>ТУРИЗМ</t>
  </si>
  <si>
    <t xml:space="preserve">665-п от 12.07.2017            (конкурс)               </t>
  </si>
  <si>
    <t>Установка гостевых юрт с одновременным размещением до 40 человек</t>
  </si>
  <si>
    <t>Строительство гостевых домиков, организация экскурсионной программы гастрономического и культурно-позновательного направления</t>
  </si>
  <si>
    <t>Строительство гостевых домиков, создание туристического центра на берегу р. Тулва, Организация семейного и  сельского отдыха</t>
  </si>
  <si>
    <t>Переустройство горнолыжного комплекса. Организация экстримальных видов спорта. Строительство гостевых домиков.</t>
  </si>
  <si>
    <t>Переустройство горнолыжного комплекса. Организация экстримальных видов спорта.</t>
  </si>
  <si>
    <t xml:space="preserve">Строительство объекта, где будут расположены музей, центр переговоров, кафе,  фермерские торговые ряды. Развитие инфраструктуры территории центра. Создание гостиничных номеров
</t>
  </si>
  <si>
    <t>реконструкция</t>
  </si>
  <si>
    <r>
      <t>НПА об утверждении порядка по распределению средств (</t>
    </r>
    <r>
      <rPr>
        <b/>
        <sz val="14"/>
        <color rgb="FFFF0000"/>
        <rFont val="Times New Roman"/>
        <family val="1"/>
        <charset val="204"/>
      </rPr>
      <t>вид НП</t>
    </r>
    <r>
      <rPr>
        <b/>
        <sz val="14"/>
        <rFont val="Times New Roman"/>
        <family val="1"/>
        <charset val="204"/>
      </rPr>
      <t>А, дата, номер)</t>
    </r>
  </si>
  <si>
    <t>Министерство физической культуры и спорта Пермского края, Министерство агропромышленного комплекса Пермского края</t>
  </si>
  <si>
    <t>Министерство строительства Пермского края</t>
  </si>
  <si>
    <t xml:space="preserve">Министерство здравоохранения Пермского края </t>
  </si>
  <si>
    <t>Министерство транспорта Пермского края</t>
  </si>
  <si>
    <t xml:space="preserve">Министерство жилищно-коммунального хозяйства
и благоустройства Пермского края
</t>
  </si>
  <si>
    <t xml:space="preserve">Министерство природных ресурсов, лесного хозяйства и экологии Пермского края
</t>
  </si>
  <si>
    <t>Министерство жилищно-коммунального хозяйства
и благоустройства Пермского края</t>
  </si>
  <si>
    <t xml:space="preserve">Министерство территориального развития Пермского края 
</t>
  </si>
  <si>
    <t xml:space="preserve">Министерство социального развития Пермского края 
</t>
  </si>
  <si>
    <t>Министерство территориальной безопасности Пермского края</t>
  </si>
  <si>
    <t xml:space="preserve">Министерство территориального развития Пермского края </t>
  </si>
  <si>
    <t>Рремонт дорожного полотна методом регенерации, нанесение дорожной разметки, укрепление обочин</t>
  </si>
  <si>
    <t>ПСД комплексного ремонта 13 МКД в с. Барда</t>
  </si>
  <si>
    <t>нет (2022г)</t>
  </si>
  <si>
    <t>разработка ПСД</t>
  </si>
  <si>
    <t>прочее</t>
  </si>
  <si>
    <t xml:space="preserve">Благоустройство  26 дворовых территорий  в с. Барда </t>
  </si>
  <si>
    <t xml:space="preserve">Ремонт сетей водоотведения 11,5 км в с. Барда </t>
  </si>
  <si>
    <t>Приобретение оборудования  (УЗИ аппарат экспертного класса, фиброгастроскоп)</t>
  </si>
  <si>
    <t>Приобретение видеоколоноскопа, стоматологическое кресла, автоклава, плазменного стерилизатора</t>
  </si>
  <si>
    <t>Ремонт врача общей практики в с. Бичурино</t>
  </si>
  <si>
    <t>Проектирование и капитальный ремонт памятника архитектуры «Туберкулезный корпус» в с. Барда, ул.Ленина, 21</t>
  </si>
  <si>
    <t>Проектирование и капитальный ремонт</t>
  </si>
  <si>
    <t xml:space="preserve">ГП "Качественное здравоохранение" от 03.10.2013 №1319     (конкурс)                                         </t>
  </si>
  <si>
    <t>Открытие центра образования "Точка роста" в МАОУ «Бардымская СОШ №2»  Бардымский МО, с.Барда</t>
  </si>
  <si>
    <t>Открытие центра образования "Точка роста" в МАОУ «Березниковская СОШ им. М.Г.Имашева»  Бардымский МО, с. Березники</t>
  </si>
  <si>
    <t>Открытие центра образования "Точка роста" в МАОУ "Бичуринской СОШ"  Бардымский МО, с.Бичурино</t>
  </si>
  <si>
    <t>Открытие центра образования "Точка роста" в МАОУ «Елпачихинская СОШ» Бардымский МО, с. Елпачиха</t>
  </si>
  <si>
    <t>Открытие центра образования "Точка роста" в МАОУ «Печменская СОШ» Бардымский МО, с. Печмень</t>
  </si>
  <si>
    <t>Открытие центра образования "Точка роста" в МАОУ «Сарашевская СОШ им.Героя Советского Союза Ш.Казанбаева» Бардымский МО, с.Сараши</t>
  </si>
  <si>
    <t>Открытие центра образования "Точка роста" в МАОУ  "Тюндюковская СОШ" Бардымский МО, с. Тюндюк</t>
  </si>
  <si>
    <t xml:space="preserve">Открытие центра образования "IT-Куб" в МАУ ДО "Дом детского творчества" Бардымский МО, с.Барда  </t>
  </si>
  <si>
    <t>ПППК от 23.03.2021 №171-п</t>
  </si>
  <si>
    <t xml:space="preserve">Потребность в педагогических кадрах
</t>
  </si>
  <si>
    <t>ГП «Земский учитель»</t>
  </si>
  <si>
    <t>9 педагогов</t>
  </si>
  <si>
    <t>48 педагога , приток по целевому обучению: 30 педагогов, необходимость: 18 специалистов</t>
  </si>
  <si>
    <t>ГП "Земский доктор"</t>
  </si>
  <si>
    <t>Потребность в медицинских кадрах</t>
  </si>
  <si>
    <t>Устройство дорожно-тропиночной сети в с.Барда</t>
  </si>
  <si>
    <t>11 специалистов, приток кадров  
9 специалистов, необходимость: 2 специалиста</t>
  </si>
  <si>
    <t>Устройство вертолетной площадки</t>
  </si>
  <si>
    <t>устройство площадки, ограждение, освещение, подъезные пути</t>
  </si>
  <si>
    <t>Ремонт дорог и тротуаров в с. Барда в рамках подготовки к проведению ВСС-2024</t>
  </si>
  <si>
    <t>Строительство модульного здания "Сельский дом культуры с концертным залом на 100 мест" МБУ "Сарашевский ЦДКС"</t>
  </si>
  <si>
    <t>Ремонт  дорожного полотна с переходным покрытием к земельным участкам, предоставленным для многодетных семей в с. Барда 
(3,875 км)</t>
  </si>
  <si>
    <t>Благоустройство общественных территорий м/р «Финский» с. Барда</t>
  </si>
  <si>
    <t>Благоустройство общественной территории по ул. Куйбышева, с. Барда (рынок)</t>
  </si>
  <si>
    <t xml:space="preserve">Благоустройство общественной территории по ул. Ленина, с. Барда (минирынок) </t>
  </si>
  <si>
    <t>Установка 11 пожарных резервуаров в н.п Тюндюк 
и Аклуши (представление Госпожнадзора)</t>
  </si>
  <si>
    <t>Установка 11 пожарных резервуаров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</si>
</sst>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.0"/>
    <numFmt numFmtId="165" formatCode="0.0"/>
    <numFmt numFmtId="166" formatCode="#,##0.0_ ;\-#,##0.0\ "/>
    <numFmt numFmtId="167" formatCode="0.000"/>
    <numFmt numFmtId="168" formatCode="_-* #,##0\ _₽_-;\-* #,##0\ _₽_-;_-* &quot;-&quot;??\ _₽_-;_-@_-"/>
    <numFmt numFmtId="169" formatCode="#,##0.000"/>
    <numFmt numFmtId="170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/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/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 style="thin">
        <color indexed="64"/>
      </top>
      <bottom/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/>
      <bottom style="thin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ck">
        <color theme="5" tint="-0.24994659260841701"/>
      </left>
      <right/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n">
        <color indexed="64"/>
      </right>
      <top/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/>
      <bottom/>
      <diagonal/>
    </border>
    <border>
      <left/>
      <right style="thick">
        <color theme="5" tint="-0.24994659260841701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9" fillId="0" borderId="0"/>
  </cellStyleXfs>
  <cellXfs count="100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 wrapText="1"/>
    </xf>
    <xf numFmtId="166" fontId="1" fillId="2" borderId="4" xfId="2" applyNumberFormat="1" applyFont="1" applyFill="1" applyBorder="1" applyAlignment="1">
      <alignment horizontal="right" vertical="center" wrapText="1"/>
    </xf>
    <xf numFmtId="165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166" fontId="1" fillId="3" borderId="4" xfId="2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166" fontId="1" fillId="2" borderId="7" xfId="2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6" fontId="1" fillId="2" borderId="11" xfId="2" applyNumberFormat="1" applyFont="1" applyFill="1" applyBorder="1" applyAlignment="1">
      <alignment horizontal="right" vertical="center" wrapText="1"/>
    </xf>
    <xf numFmtId="165" fontId="1" fillId="2" borderId="11" xfId="0" applyNumberFormat="1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168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8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9" fontId="10" fillId="2" borderId="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2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2" fontId="2" fillId="0" borderId="2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ill="1" applyBorder="1"/>
    <xf numFmtId="0" fontId="0" fillId="0" borderId="22" xfId="0" applyFill="1" applyBorder="1"/>
    <xf numFmtId="0" fontId="0" fillId="0" borderId="0" xfId="0" applyFill="1" applyBorder="1"/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2" fontId="0" fillId="7" borderId="0" xfId="0" applyNumberFormat="1" applyFill="1" applyBorder="1"/>
    <xf numFmtId="2" fontId="0" fillId="2" borderId="0" xfId="0" applyNumberFormat="1" applyFill="1" applyBorder="1"/>
    <xf numFmtId="2" fontId="0" fillId="3" borderId="1" xfId="0" applyNumberFormat="1" applyFill="1" applyBorder="1"/>
    <xf numFmtId="2" fontId="0" fillId="3" borderId="4" xfId="0" applyNumberFormat="1" applyFill="1" applyBorder="1"/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0" fillId="7" borderId="0" xfId="0" applyFill="1" applyBorder="1"/>
    <xf numFmtId="0" fontId="0" fillId="2" borderId="0" xfId="0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4" fillId="0" borderId="0" xfId="0" applyFont="1" applyFill="1"/>
    <xf numFmtId="0" fontId="14" fillId="2" borderId="0" xfId="0" applyFont="1" applyFill="1"/>
    <xf numFmtId="167" fontId="3" fillId="0" borderId="12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4" xfId="0" applyFont="1" applyFill="1" applyBorder="1"/>
    <xf numFmtId="167" fontId="3" fillId="0" borderId="6" xfId="0" applyNumberFormat="1" applyFont="1" applyFill="1" applyBorder="1" applyAlignment="1">
      <alignment horizontal="center" vertical="center"/>
    </xf>
    <xf numFmtId="169" fontId="3" fillId="0" borderId="6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12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4" xfId="0" applyFont="1" applyFill="1" applyBorder="1"/>
    <xf numFmtId="0" fontId="16" fillId="0" borderId="22" xfId="0" applyFont="1" applyFill="1" applyBorder="1"/>
    <xf numFmtId="0" fontId="16" fillId="0" borderId="12" xfId="0" applyFont="1" applyFill="1" applyBorder="1"/>
    <xf numFmtId="0" fontId="13" fillId="0" borderId="7" xfId="0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/>
    </xf>
    <xf numFmtId="0" fontId="16" fillId="0" borderId="6" xfId="0" applyFont="1" applyFill="1" applyBorder="1"/>
    <xf numFmtId="169" fontId="3" fillId="0" borderId="3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top" wrapText="1"/>
    </xf>
    <xf numFmtId="165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2" fontId="11" fillId="3" borderId="0" xfId="0" applyNumberFormat="1" applyFont="1" applyFill="1"/>
    <xf numFmtId="2" fontId="11" fillId="2" borderId="0" xfId="0" applyNumberFormat="1" applyFont="1" applyFill="1"/>
    <xf numFmtId="2" fontId="1" fillId="3" borderId="1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8" fillId="0" borderId="0" xfId="0" applyFont="1"/>
    <xf numFmtId="0" fontId="0" fillId="2" borderId="21" xfId="0" applyFill="1" applyBorder="1"/>
    <xf numFmtId="0" fontId="0" fillId="0" borderId="21" xfId="0" applyFill="1" applyBorder="1"/>
    <xf numFmtId="2" fontId="2" fillId="0" borderId="2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9" fontId="13" fillId="0" borderId="1" xfId="5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9" fontId="13" fillId="0" borderId="2" xfId="5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9" fontId="13" fillId="0" borderId="3" xfId="5" applyNumberFormat="1" applyFont="1" applyFill="1" applyBorder="1" applyAlignment="1">
      <alignment horizontal="center" vertical="center" wrapText="1"/>
    </xf>
    <xf numFmtId="2" fontId="1" fillId="6" borderId="22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0" borderId="0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top" wrapText="1"/>
    </xf>
    <xf numFmtId="0" fontId="13" fillId="0" borderId="1" xfId="5" applyFont="1" applyFill="1" applyBorder="1" applyAlignment="1">
      <alignment horizontal="center" vertical="top" wrapText="1"/>
    </xf>
    <xf numFmtId="169" fontId="3" fillId="0" borderId="6" xfId="5" applyNumberFormat="1" applyFont="1" applyFill="1" applyBorder="1" applyAlignment="1">
      <alignment horizontal="center" vertical="center" wrapText="1"/>
    </xf>
    <xf numFmtId="169" fontId="3" fillId="0" borderId="8" xfId="0" applyNumberFormat="1" applyFont="1" applyFill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center" vertical="center"/>
    </xf>
    <xf numFmtId="169" fontId="13" fillId="0" borderId="1" xfId="5" applyNumberFormat="1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5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5" applyFont="1" applyFill="1" applyBorder="1" applyAlignment="1">
      <alignment horizontal="center" vertical="center" wrapText="1"/>
    </xf>
    <xf numFmtId="169" fontId="12" fillId="0" borderId="6" xfId="5" applyNumberFormat="1" applyFont="1" applyFill="1" applyBorder="1" applyAlignment="1">
      <alignment horizontal="center" vertical="center" wrapText="1"/>
    </xf>
    <xf numFmtId="169" fontId="2" fillId="0" borderId="6" xfId="5" applyNumberFormat="1" applyFont="1" applyFill="1" applyBorder="1" applyAlignment="1">
      <alignment horizontal="center" vertical="center" wrapText="1"/>
    </xf>
    <xf numFmtId="169" fontId="3" fillId="0" borderId="10" xfId="5" applyNumberFormat="1" applyFont="1" applyFill="1" applyBorder="1" applyAlignment="1">
      <alignment horizontal="center" vertical="center" wrapText="1"/>
    </xf>
    <xf numFmtId="169" fontId="13" fillId="0" borderId="3" xfId="5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top" wrapText="1"/>
    </xf>
    <xf numFmtId="169" fontId="3" fillId="0" borderId="1" xfId="5" applyNumberFormat="1" applyFont="1" applyFill="1" applyBorder="1" applyAlignment="1">
      <alignment horizontal="center" vertical="center" wrapText="1"/>
    </xf>
    <xf numFmtId="2" fontId="0" fillId="2" borderId="21" xfId="0" applyNumberFormat="1" applyFill="1" applyBorder="1"/>
    <xf numFmtId="2" fontId="1" fillId="3" borderId="23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" fillId="0" borderId="0" xfId="0" applyFont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169" fontId="12" fillId="0" borderId="6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13" fillId="0" borderId="12" xfId="0" applyFont="1" applyFill="1" applyBorder="1" applyAlignment="1">
      <alignment horizontal="center" vertical="center" wrapText="1"/>
    </xf>
    <xf numFmtId="2" fontId="14" fillId="2" borderId="0" xfId="0" applyNumberFormat="1" applyFont="1" applyFill="1"/>
    <xf numFmtId="167" fontId="2" fillId="2" borderId="2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8" xfId="0" applyFill="1" applyBorder="1"/>
    <xf numFmtId="0" fontId="2" fillId="0" borderId="2" xfId="0" applyFont="1" applyFill="1" applyBorder="1"/>
    <xf numFmtId="0" fontId="2" fillId="0" borderId="29" xfId="0" applyFont="1" applyFill="1" applyBorder="1"/>
    <xf numFmtId="169" fontId="3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0" xfId="0" applyNumberFormat="1" applyFont="1" applyFill="1"/>
    <xf numFmtId="2" fontId="10" fillId="3" borderId="22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right"/>
    </xf>
    <xf numFmtId="164" fontId="1" fillId="0" borderId="35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0" fontId="16" fillId="2" borderId="0" xfId="0" applyFont="1" applyFill="1" applyBorder="1"/>
    <xf numFmtId="0" fontId="16" fillId="0" borderId="21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/>
    <xf numFmtId="169" fontId="3" fillId="0" borderId="2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7" fontId="0" fillId="0" borderId="0" xfId="0" applyNumberFormat="1" applyFill="1"/>
    <xf numFmtId="167" fontId="0" fillId="2" borderId="0" xfId="0" applyNumberFormat="1" applyFill="1" applyBorder="1"/>
    <xf numFmtId="167" fontId="0" fillId="0" borderId="21" xfId="0" applyNumberFormat="1" applyFill="1" applyBorder="1"/>
    <xf numFmtId="0" fontId="0" fillId="0" borderId="5" xfId="0" applyFill="1" applyBorder="1"/>
    <xf numFmtId="0" fontId="0" fillId="0" borderId="26" xfId="0" applyFill="1" applyBorder="1"/>
    <xf numFmtId="169" fontId="3" fillId="0" borderId="9" xfId="0" applyNumberFormat="1" applyFont="1" applyFill="1" applyBorder="1" applyAlignment="1">
      <alignment horizontal="center" vertical="center" wrapText="1"/>
    </xf>
    <xf numFmtId="0" fontId="0" fillId="0" borderId="29" xfId="0" applyFill="1" applyBorder="1"/>
    <xf numFmtId="167" fontId="3" fillId="0" borderId="21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0" fontId="0" fillId="0" borderId="25" xfId="0" applyFill="1" applyBorder="1"/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2" fontId="0" fillId="3" borderId="31" xfId="0" applyNumberFormat="1" applyFill="1" applyBorder="1"/>
    <xf numFmtId="2" fontId="0" fillId="2" borderId="31" xfId="0" applyNumberFormat="1" applyFill="1" applyBorder="1"/>
    <xf numFmtId="2" fontId="1" fillId="3" borderId="16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6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right" vertical="center" wrapText="1"/>
    </xf>
    <xf numFmtId="165" fontId="1" fillId="2" borderId="41" xfId="0" applyNumberFormat="1" applyFont="1" applyFill="1" applyBorder="1" applyAlignment="1">
      <alignment horizontal="right" vertical="center" wrapText="1"/>
    </xf>
    <xf numFmtId="165" fontId="1" fillId="2" borderId="43" xfId="0" applyNumberFormat="1" applyFont="1" applyFill="1" applyBorder="1" applyAlignment="1">
      <alignment horizontal="right" vertical="center" wrapText="1"/>
    </xf>
    <xf numFmtId="165" fontId="1" fillId="2" borderId="4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/>
    </xf>
    <xf numFmtId="167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9" fontId="3" fillId="2" borderId="2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12" fillId="0" borderId="5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2" fillId="2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7" fontId="1" fillId="3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2" fontId="1" fillId="3" borderId="40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7" fontId="1" fillId="2" borderId="4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vertical="center" wrapText="1"/>
    </xf>
    <xf numFmtId="167" fontId="1" fillId="3" borderId="4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3" fillId="0" borderId="20" xfId="5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vertical="center" wrapText="1"/>
    </xf>
    <xf numFmtId="169" fontId="1" fillId="2" borderId="4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0" xfId="0" applyNumberFormat="1" applyFont="1" applyFill="1" applyAlignment="1">
      <alignment horizontal="center" vertical="center"/>
    </xf>
    <xf numFmtId="169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horizontal="center" vertical="center" wrapText="1"/>
    </xf>
    <xf numFmtId="167" fontId="1" fillId="3" borderId="24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>
      <alignment horizontal="center" vertical="center" wrapText="1"/>
    </xf>
    <xf numFmtId="2" fontId="10" fillId="3" borderId="2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9" fontId="13" fillId="0" borderId="22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8" xfId="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wrapText="1"/>
    </xf>
    <xf numFmtId="165" fontId="1" fillId="5" borderId="2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/>
    </xf>
    <xf numFmtId="165" fontId="1" fillId="5" borderId="40" xfId="0" applyNumberFormat="1" applyFont="1" applyFill="1" applyBorder="1" applyAlignment="1">
      <alignment horizontal="center" vertical="center" wrapText="1"/>
    </xf>
    <xf numFmtId="165" fontId="1" fillId="5" borderId="45" xfId="0" applyNumberFormat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165" fontId="1" fillId="5" borderId="48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/>
    </xf>
    <xf numFmtId="169" fontId="3" fillId="2" borderId="1" xfId="4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wrapText="1"/>
    </xf>
    <xf numFmtId="165" fontId="1" fillId="3" borderId="22" xfId="0" applyNumberFormat="1" applyFont="1" applyFill="1" applyBorder="1" applyAlignment="1">
      <alignment horizontal="center" vertical="center" wrapText="1"/>
    </xf>
    <xf numFmtId="167" fontId="2" fillId="2" borderId="22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167" fontId="1" fillId="2" borderId="27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3" fontId="1" fillId="2" borderId="2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167" fontId="1" fillId="2" borderId="22" xfId="0" applyNumberFormat="1" applyFont="1" applyFill="1" applyBorder="1" applyAlignment="1">
      <alignment horizontal="center" vertical="center" wrapText="1"/>
    </xf>
    <xf numFmtId="165" fontId="1" fillId="2" borderId="22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169" fontId="3" fillId="0" borderId="22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 wrapText="1"/>
    </xf>
    <xf numFmtId="169" fontId="8" fillId="0" borderId="22" xfId="0" applyNumberFormat="1" applyFont="1" applyFill="1" applyBorder="1" applyAlignment="1">
      <alignment horizontal="center"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>
      <alignment horizontal="center" vertical="center" wrapText="1"/>
    </xf>
    <xf numFmtId="166" fontId="1" fillId="3" borderId="23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167" fontId="1" fillId="3" borderId="23" xfId="0" applyNumberFormat="1" applyFont="1" applyFill="1" applyBorder="1" applyAlignment="1">
      <alignment horizontal="center" vertical="center" wrapText="1"/>
    </xf>
    <xf numFmtId="167" fontId="1" fillId="3" borderId="40" xfId="0" applyNumberFormat="1" applyFont="1" applyFill="1" applyBorder="1" applyAlignment="1">
      <alignment horizontal="center" vertical="center" wrapText="1"/>
    </xf>
    <xf numFmtId="167" fontId="1" fillId="3" borderId="4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2" xfId="0" applyFont="1" applyFill="1" applyBorder="1"/>
    <xf numFmtId="0" fontId="3" fillId="0" borderId="22" xfId="0" applyFont="1" applyFill="1" applyBorder="1"/>
    <xf numFmtId="0" fontId="3" fillId="0" borderId="0" xfId="0" applyFont="1" applyFill="1"/>
    <xf numFmtId="2" fontId="1" fillId="3" borderId="35" xfId="0" applyNumberFormat="1" applyFont="1" applyFill="1" applyBorder="1" applyAlignment="1">
      <alignment horizontal="center" vertical="center" wrapText="1"/>
    </xf>
    <xf numFmtId="2" fontId="1" fillId="3" borderId="34" xfId="0" applyNumberFormat="1" applyFont="1" applyFill="1" applyBorder="1" applyAlignment="1">
      <alignment horizontal="center" vertical="center" wrapText="1"/>
    </xf>
    <xf numFmtId="2" fontId="1" fillId="3" borderId="36" xfId="0" applyNumberFormat="1" applyFont="1" applyFill="1" applyBorder="1" applyAlignment="1">
      <alignment horizontal="center" vertical="center" wrapText="1"/>
    </xf>
    <xf numFmtId="167" fontId="3" fillId="2" borderId="12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5" fontId="13" fillId="0" borderId="1" xfId="5" applyNumberFormat="1" applyFont="1" applyFill="1" applyBorder="1" applyAlignment="1">
      <alignment horizontal="center" vertical="center" wrapText="1"/>
    </xf>
    <xf numFmtId="165" fontId="13" fillId="0" borderId="12" xfId="5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/>
    </xf>
    <xf numFmtId="164" fontId="3" fillId="0" borderId="2" xfId="5" applyNumberFormat="1" applyFont="1" applyFill="1" applyBorder="1" applyAlignment="1">
      <alignment horizontal="center" vertical="center" wrapText="1"/>
    </xf>
    <xf numFmtId="0" fontId="18" fillId="0" borderId="5" xfId="0" applyFont="1" applyFill="1" applyBorder="1"/>
    <xf numFmtId="167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6" xfId="0" applyNumberFormat="1" applyFont="1" applyFill="1" applyBorder="1" applyAlignment="1">
      <alignment horizontal="center" vertical="center" wrapText="1"/>
    </xf>
    <xf numFmtId="2" fontId="1" fillId="3" borderId="48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169" fontId="3" fillId="2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167" fontId="1" fillId="2" borderId="51" xfId="0" applyNumberFormat="1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/>
    </xf>
    <xf numFmtId="165" fontId="1" fillId="2" borderId="51" xfId="0" applyNumberFormat="1" applyFont="1" applyFill="1" applyBorder="1" applyAlignment="1">
      <alignment horizontal="right" vertical="center" wrapText="1"/>
    </xf>
    <xf numFmtId="0" fontId="1" fillId="0" borderId="51" xfId="0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8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 readingOrder="1"/>
    </xf>
    <xf numFmtId="0" fontId="13" fillId="10" borderId="1" xfId="0" applyFont="1" applyFill="1" applyBorder="1" applyAlignment="1">
      <alignment horizontal="center" vertical="center" wrapText="1" readingOrder="1"/>
    </xf>
    <xf numFmtId="0" fontId="13" fillId="1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9" fontId="13" fillId="3" borderId="27" xfId="0" applyNumberFormat="1" applyFont="1" applyFill="1" applyBorder="1" applyAlignment="1">
      <alignment horizontal="center" vertical="center" wrapText="1"/>
    </xf>
    <xf numFmtId="169" fontId="13" fillId="3" borderId="3" xfId="0" applyNumberFormat="1" applyFont="1" applyFill="1" applyBorder="1" applyAlignment="1">
      <alignment horizontal="center" vertical="center" wrapText="1"/>
    </xf>
    <xf numFmtId="167" fontId="2" fillId="3" borderId="35" xfId="0" applyNumberFormat="1" applyFont="1" applyFill="1" applyBorder="1" applyAlignment="1">
      <alignment horizontal="center" vertical="center"/>
    </xf>
    <xf numFmtId="167" fontId="2" fillId="3" borderId="34" xfId="0" applyNumberFormat="1" applyFont="1" applyFill="1" applyBorder="1" applyAlignment="1">
      <alignment horizontal="center" vertical="center"/>
    </xf>
    <xf numFmtId="167" fontId="2" fillId="3" borderId="33" xfId="0" applyNumberFormat="1" applyFont="1" applyFill="1" applyBorder="1" applyAlignment="1">
      <alignment horizontal="center" vertical="center"/>
    </xf>
    <xf numFmtId="167" fontId="2" fillId="3" borderId="22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 wrapText="1"/>
    </xf>
    <xf numFmtId="167" fontId="2" fillId="10" borderId="1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53" xfId="0" applyFill="1" applyBorder="1"/>
    <xf numFmtId="0" fontId="18" fillId="0" borderId="53" xfId="0" applyFont="1" applyFill="1" applyBorder="1"/>
    <xf numFmtId="0" fontId="3" fillId="10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7" fontId="3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67" fontId="1" fillId="3" borderId="12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9" fontId="2" fillId="2" borderId="4" xfId="0" applyNumberFormat="1" applyFont="1" applyFill="1" applyBorder="1" applyAlignment="1">
      <alignment horizontal="center" vertical="center"/>
    </xf>
    <xf numFmtId="169" fontId="13" fillId="0" borderId="4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167" fontId="1" fillId="3" borderId="48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7" fontId="2" fillId="0" borderId="55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67" fontId="1" fillId="3" borderId="55" xfId="0" applyNumberFormat="1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/>
    <xf numFmtId="0" fontId="1" fillId="0" borderId="4" xfId="0" applyFont="1" applyFill="1" applyBorder="1" applyAlignment="1">
      <alignment horizontal="right"/>
    </xf>
    <xf numFmtId="167" fontId="2" fillId="3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wrapText="1"/>
    </xf>
    <xf numFmtId="166" fontId="1" fillId="3" borderId="40" xfId="2" applyNumberFormat="1" applyFont="1" applyFill="1" applyBorder="1" applyAlignment="1">
      <alignment horizontal="center" vertical="center" wrapText="1"/>
    </xf>
    <xf numFmtId="166" fontId="1" fillId="3" borderId="45" xfId="2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7" fontId="3" fillId="2" borderId="46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0" xfId="0" applyNumberFormat="1" applyFont="1" applyFill="1" applyBorder="1" applyAlignment="1">
      <alignment horizontal="center" vertical="center" wrapText="1"/>
    </xf>
    <xf numFmtId="165" fontId="1" fillId="3" borderId="46" xfId="0" applyNumberFormat="1" applyFont="1" applyFill="1" applyBorder="1" applyAlignment="1">
      <alignment horizontal="center" vertical="center" wrapText="1"/>
    </xf>
    <xf numFmtId="167" fontId="2" fillId="2" borderId="40" xfId="0" applyNumberFormat="1" applyFont="1" applyFill="1" applyBorder="1" applyAlignment="1">
      <alignment horizontal="center" vertical="center" wrapText="1"/>
    </xf>
    <xf numFmtId="165" fontId="2" fillId="2" borderId="47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167" fontId="2" fillId="2" borderId="47" xfId="0" applyNumberFormat="1" applyFont="1" applyFill="1" applyBorder="1" applyAlignment="1">
      <alignment horizontal="center" vertical="center" wrapText="1"/>
    </xf>
    <xf numFmtId="167" fontId="1" fillId="2" borderId="59" xfId="0" applyNumberFormat="1" applyFont="1" applyFill="1" applyBorder="1" applyAlignment="1">
      <alignment horizontal="center" vertical="center" wrapText="1"/>
    </xf>
    <xf numFmtId="165" fontId="1" fillId="2" borderId="47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vertical="center"/>
    </xf>
    <xf numFmtId="0" fontId="1" fillId="2" borderId="46" xfId="0" applyFont="1" applyFill="1" applyBorder="1" applyAlignment="1">
      <alignment horizontal="right" vertical="center"/>
    </xf>
    <xf numFmtId="4" fontId="1" fillId="2" borderId="40" xfId="0" applyNumberFormat="1" applyFont="1" applyFill="1" applyBorder="1" applyAlignment="1">
      <alignment horizontal="right" vertical="center"/>
    </xf>
    <xf numFmtId="0" fontId="1" fillId="2" borderId="46" xfId="0" applyFont="1" applyFill="1" applyBorder="1" applyAlignment="1">
      <alignment horizontal="right" vertical="center" wrapText="1"/>
    </xf>
    <xf numFmtId="3" fontId="1" fillId="2" borderId="40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165" fontId="1" fillId="2" borderId="40" xfId="0" applyNumberFormat="1" applyFont="1" applyFill="1" applyBorder="1" applyAlignment="1">
      <alignment horizontal="center" vertical="center" wrapText="1"/>
    </xf>
    <xf numFmtId="165" fontId="1" fillId="2" borderId="46" xfId="0" applyNumberFormat="1" applyFont="1" applyFill="1" applyBorder="1" applyAlignment="1">
      <alignment horizontal="center" vertical="center" wrapText="1"/>
    </xf>
    <xf numFmtId="169" fontId="1" fillId="2" borderId="40" xfId="0" applyNumberFormat="1" applyFont="1" applyFill="1" applyBorder="1" applyAlignment="1">
      <alignment horizontal="center" vertical="center" wrapText="1"/>
    </xf>
    <xf numFmtId="169" fontId="1" fillId="2" borderId="46" xfId="0" applyNumberFormat="1" applyFont="1" applyFill="1" applyBorder="1" applyAlignment="1">
      <alignment horizontal="center" vertical="center" wrapText="1"/>
    </xf>
    <xf numFmtId="169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169" fontId="3" fillId="2" borderId="40" xfId="0" applyNumberFormat="1" applyFont="1" applyFill="1" applyBorder="1" applyAlignment="1">
      <alignment horizontal="center" vertical="center" wrapText="1"/>
    </xf>
    <xf numFmtId="169" fontId="3" fillId="2" borderId="46" xfId="0" applyNumberFormat="1" applyFont="1" applyFill="1" applyBorder="1" applyAlignment="1">
      <alignment horizontal="center" vertical="center" wrapText="1"/>
    </xf>
    <xf numFmtId="169" fontId="2" fillId="2" borderId="40" xfId="0" applyNumberFormat="1" applyFont="1" applyFill="1" applyBorder="1" applyAlignment="1">
      <alignment horizontal="center" vertical="center"/>
    </xf>
    <xf numFmtId="169" fontId="2" fillId="2" borderId="46" xfId="0" applyNumberFormat="1" applyFont="1" applyFill="1" applyBorder="1" applyAlignment="1">
      <alignment horizontal="center" vertical="center"/>
    </xf>
    <xf numFmtId="169" fontId="3" fillId="2" borderId="46" xfId="4" applyNumberFormat="1" applyFont="1" applyFill="1" applyBorder="1" applyAlignment="1">
      <alignment horizontal="center" vertical="center" wrapText="1"/>
    </xf>
    <xf numFmtId="169" fontId="10" fillId="2" borderId="40" xfId="0" applyNumberFormat="1" applyFont="1" applyFill="1" applyBorder="1" applyAlignment="1">
      <alignment horizontal="center" vertical="center" wrapText="1"/>
    </xf>
    <xf numFmtId="169" fontId="3" fillId="0" borderId="59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/>
    <xf numFmtId="0" fontId="16" fillId="0" borderId="46" xfId="0" applyFont="1" applyFill="1" applyBorder="1"/>
    <xf numFmtId="0" fontId="15" fillId="0" borderId="40" xfId="0" applyFont="1" applyFill="1" applyBorder="1"/>
    <xf numFmtId="0" fontId="15" fillId="0" borderId="46" xfId="0" applyFont="1" applyFill="1" applyBorder="1"/>
    <xf numFmtId="0" fontId="0" fillId="0" borderId="61" xfId="0" applyFill="1" applyBorder="1"/>
    <xf numFmtId="167" fontId="3" fillId="0" borderId="60" xfId="0" applyNumberFormat="1" applyFont="1" applyFill="1" applyBorder="1" applyAlignment="1">
      <alignment horizontal="center" vertical="center" wrapText="1"/>
    </xf>
    <xf numFmtId="167" fontId="2" fillId="0" borderId="40" xfId="0" applyNumberFormat="1" applyFont="1" applyFill="1" applyBorder="1" applyAlignment="1">
      <alignment horizontal="center" vertical="center"/>
    </xf>
    <xf numFmtId="167" fontId="2" fillId="0" borderId="46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69" fontId="13" fillId="0" borderId="40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right" vertical="center"/>
    </xf>
    <xf numFmtId="167" fontId="2" fillId="3" borderId="64" xfId="0" applyNumberFormat="1" applyFont="1" applyFill="1" applyBorder="1" applyAlignment="1">
      <alignment horizontal="center" vertical="center"/>
    </xf>
    <xf numFmtId="167" fontId="2" fillId="3" borderId="65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5" fontId="13" fillId="0" borderId="46" xfId="5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0" xfId="0" applyFill="1" applyBorder="1"/>
    <xf numFmtId="165" fontId="1" fillId="3" borderId="63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169" fontId="1" fillId="2" borderId="12" xfId="0" applyNumberFormat="1" applyFont="1" applyFill="1" applyBorder="1" applyAlignment="1">
      <alignment horizontal="center" vertical="center" wrapText="1"/>
    </xf>
    <xf numFmtId="16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33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3" fillId="0" borderId="19" xfId="5" applyNumberFormat="1" applyFont="1" applyFill="1" applyBorder="1" applyAlignment="1">
      <alignment horizontal="center" vertical="center" wrapText="1"/>
    </xf>
    <xf numFmtId="169" fontId="12" fillId="0" borderId="12" xfId="5" applyNumberFormat="1" applyFont="1" applyFill="1" applyBorder="1" applyAlignment="1">
      <alignment horizontal="center" vertical="center" wrapText="1"/>
    </xf>
    <xf numFmtId="169" fontId="3" fillId="0" borderId="12" xfId="5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6" xfId="0" applyNumberFormat="1" applyFont="1" applyFill="1" applyBorder="1" applyAlignment="1">
      <alignment horizontal="center" vertical="center" wrapText="1"/>
    </xf>
    <xf numFmtId="167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64" fontId="1" fillId="2" borderId="40" xfId="0" applyNumberFormat="1" applyFont="1" applyFill="1" applyBorder="1" applyAlignment="1">
      <alignment horizontal="center" vertical="center" wrapText="1"/>
    </xf>
    <xf numFmtId="164" fontId="1" fillId="2" borderId="46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40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169" fontId="8" fillId="0" borderId="59" xfId="0" applyNumberFormat="1" applyFont="1" applyFill="1" applyBorder="1" applyAlignment="1">
      <alignment horizontal="center" vertical="center" wrapText="1"/>
    </xf>
    <xf numFmtId="169" fontId="8" fillId="2" borderId="47" xfId="0" applyNumberFormat="1" applyFont="1" applyFill="1" applyBorder="1" applyAlignment="1">
      <alignment horizontal="center" vertical="center" wrapText="1"/>
    </xf>
    <xf numFmtId="169" fontId="8" fillId="0" borderId="40" xfId="0" applyNumberFormat="1" applyFont="1" applyFill="1" applyBorder="1" applyAlignment="1">
      <alignment horizontal="center" vertical="center" wrapText="1"/>
    </xf>
    <xf numFmtId="169" fontId="8" fillId="2" borderId="46" xfId="0" applyNumberFormat="1" applyFont="1" applyFill="1" applyBorder="1" applyAlignment="1">
      <alignment horizontal="center" vertical="center" wrapText="1"/>
    </xf>
    <xf numFmtId="16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0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167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46" xfId="0" applyNumberFormat="1" applyFont="1" applyFill="1" applyBorder="1" applyAlignment="1">
      <alignment horizontal="center" vertical="center" wrapText="1"/>
    </xf>
    <xf numFmtId="167" fontId="3" fillId="0" borderId="46" xfId="0" applyNumberFormat="1" applyFont="1" applyFill="1" applyBorder="1" applyAlignment="1">
      <alignment horizontal="center" vertical="center"/>
    </xf>
    <xf numFmtId="169" fontId="3" fillId="0" borderId="60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/>
    </xf>
    <xf numFmtId="167" fontId="2" fillId="0" borderId="63" xfId="0" applyNumberFormat="1" applyFont="1" applyFill="1" applyBorder="1" applyAlignment="1">
      <alignment horizontal="center" vertical="center"/>
    </xf>
    <xf numFmtId="169" fontId="13" fillId="3" borderId="59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right"/>
    </xf>
    <xf numFmtId="0" fontId="3" fillId="2" borderId="46" xfId="0" applyFont="1" applyFill="1" applyBorder="1" applyAlignment="1">
      <alignment horizontal="center" vertical="center"/>
    </xf>
    <xf numFmtId="167" fontId="2" fillId="3" borderId="40" xfId="0" applyNumberFormat="1" applyFont="1" applyFill="1" applyBorder="1" applyAlignment="1">
      <alignment horizontal="center" vertical="center"/>
    </xf>
    <xf numFmtId="167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46" xfId="5" applyNumberFormat="1" applyFont="1" applyFill="1" applyBorder="1" applyAlignment="1">
      <alignment horizontal="center" vertical="center" wrapText="1"/>
    </xf>
    <xf numFmtId="169" fontId="3" fillId="0" borderId="46" xfId="5" applyNumberFormat="1" applyFont="1" applyFill="1" applyBorder="1" applyAlignment="1">
      <alignment horizontal="center" vertical="center" wrapText="1"/>
    </xf>
    <xf numFmtId="169" fontId="3" fillId="0" borderId="63" xfId="5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20" xfId="0" applyFill="1" applyBorder="1"/>
    <xf numFmtId="166" fontId="1" fillId="3" borderId="48" xfId="2" applyNumberFormat="1" applyFon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8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8" xfId="0" applyNumberFormat="1" applyFont="1" applyFill="1" applyBorder="1" applyAlignment="1">
      <alignment horizontal="center" vertical="center" wrapText="1"/>
    </xf>
    <xf numFmtId="165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8" xfId="0" applyNumberFormat="1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8" xfId="0" applyNumberFormat="1" applyFont="1" applyFill="1" applyBorder="1" applyAlignment="1">
      <alignment horizontal="center" vertical="center"/>
    </xf>
    <xf numFmtId="165" fontId="2" fillId="2" borderId="49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8" xfId="0" applyNumberFormat="1" applyFont="1" applyFill="1" applyBorder="1" applyAlignment="1">
      <alignment horizontal="center" vertical="center"/>
    </xf>
    <xf numFmtId="167" fontId="2" fillId="2" borderId="48" xfId="0" applyNumberFormat="1" applyFont="1" applyFill="1" applyBorder="1" applyAlignment="1">
      <alignment horizontal="center" vertical="center"/>
    </xf>
    <xf numFmtId="169" fontId="1" fillId="2" borderId="48" xfId="0" applyNumberFormat="1" applyFont="1" applyFill="1" applyBorder="1" applyAlignment="1">
      <alignment horizontal="center" vertical="center" wrapText="1"/>
    </xf>
    <xf numFmtId="169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169" fontId="3" fillId="2" borderId="48" xfId="0" applyNumberFormat="1" applyFont="1" applyFill="1" applyBorder="1" applyAlignment="1">
      <alignment horizontal="center" vertical="center" wrapText="1"/>
    </xf>
    <xf numFmtId="169" fontId="2" fillId="2" borderId="48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67" fontId="2" fillId="0" borderId="48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2" fontId="1" fillId="3" borderId="40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3" borderId="46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48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5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4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7" fontId="3" fillId="0" borderId="46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/>
    <xf numFmtId="0" fontId="18" fillId="0" borderId="1" xfId="0" applyFont="1" applyFill="1" applyBorder="1"/>
    <xf numFmtId="0" fontId="18" fillId="0" borderId="12" xfId="0" applyFont="1" applyFill="1" applyBorder="1"/>
    <xf numFmtId="0" fontId="0" fillId="0" borderId="62" xfId="0" applyFill="1" applyBorder="1"/>
    <xf numFmtId="0" fontId="18" fillId="0" borderId="2" xfId="0" applyFont="1" applyFill="1" applyBorder="1"/>
    <xf numFmtId="0" fontId="18" fillId="0" borderId="20" xfId="0" applyFont="1" applyFill="1" applyBorder="1"/>
    <xf numFmtId="169" fontId="3" fillId="0" borderId="6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67" fontId="3" fillId="0" borderId="53" xfId="0" applyNumberFormat="1" applyFont="1" applyFill="1" applyBorder="1" applyAlignment="1">
      <alignment horizontal="center" vertical="center" wrapText="1"/>
    </xf>
    <xf numFmtId="167" fontId="2" fillId="0" borderId="51" xfId="0" applyNumberFormat="1" applyFont="1" applyFill="1" applyBorder="1" applyAlignment="1">
      <alignment horizontal="center" vertical="center"/>
    </xf>
    <xf numFmtId="0" fontId="18" fillId="0" borderId="51" xfId="0" applyFont="1" applyFill="1" applyBorder="1"/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6">
    <cellStyle name="Денежный 2" xfId="4"/>
    <cellStyle name="Обычный" xfId="0" builtinId="0"/>
    <cellStyle name="Обычный 2" xfId="1"/>
    <cellStyle name="Обычный 3" xfId="5"/>
    <cellStyle name="Финансовый" xfId="2" builtinId="3"/>
    <cellStyle name="Финансовый 2" xfId="3"/>
  </cellStyles>
  <dxfs count="0"/>
  <tableStyles count="0" defaultTableStyle="TableStyleMedium2" defaultPivotStyle="PivotStyleLight16"/>
  <colors>
    <mruColors>
      <color rgb="FFFFFFCC"/>
      <color rgb="FFFFD1D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3;&#1100;&#1085;&#1091;&#1088;%20&#1058;&#1091;&#1081;&#1075;&#1080;&#1083;&#1100;&#1076;&#1080;&#1085;/Downloads/&#1058;&#1080;&#1087;&#1086;&#1074;&#1086;&#1081;%20&#1092;&#1086;&#1088;&#1084;&#1072;&#1090;%2019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СФЕРАМ"/>
      <sheetName val="КОМПЛ.ПЛАН МЕРОПР-ИЙ"/>
      <sheetName val="Приоритетность объектов "/>
      <sheetName val="Образование"/>
      <sheetName val="Спорт"/>
      <sheetName val="Культура"/>
      <sheetName val="Строительство"/>
      <sheetName val="Дороги"/>
      <sheetName val="Транспортная инфраструктура"/>
      <sheetName val="Благоустройство"/>
      <sheetName val="ЖК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  <cell r="Q6">
            <v>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</sheetData>
      <sheetData sheetId="7" refreshError="1">
        <row r="6">
          <cell r="H6">
            <v>0</v>
          </cell>
          <cell r="J6">
            <v>0</v>
          </cell>
          <cell r="K6">
            <v>0</v>
          </cell>
          <cell r="N6">
            <v>0</v>
          </cell>
          <cell r="O6">
            <v>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</sheetData>
      <sheetData sheetId="8" refreshError="1">
        <row r="6">
          <cell r="H6">
            <v>0</v>
          </cell>
          <cell r="K6">
            <v>0</v>
          </cell>
          <cell r="L6">
            <v>0</v>
          </cell>
          <cell r="Q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</sheetData>
      <sheetData sheetId="9" refreshError="1">
        <row r="6">
          <cell r="O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</sheetData>
      <sheetData sheetId="10" refreshError="1">
        <row r="6">
          <cell r="H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V17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V11" sqref="V11"/>
    </sheetView>
  </sheetViews>
  <sheetFormatPr defaultColWidth="14.109375" defaultRowHeight="18" x14ac:dyDescent="0.3"/>
  <cols>
    <col min="1" max="1" width="7.44140625" style="11" customWidth="1"/>
    <col min="2" max="2" width="39.109375" style="7" customWidth="1"/>
    <col min="3" max="3" width="9.6640625" style="11" customWidth="1"/>
    <col min="4" max="4" width="9.33203125" style="11" customWidth="1"/>
    <col min="5" max="5" width="7.88671875" style="11" customWidth="1"/>
    <col min="6" max="6" width="10.33203125" style="11" customWidth="1"/>
    <col min="7" max="7" width="10.5546875" style="11" customWidth="1"/>
    <col min="8" max="8" width="11.109375" style="11" customWidth="1"/>
    <col min="9" max="9" width="7.88671875" style="11" customWidth="1"/>
    <col min="10" max="10" width="9.88671875" style="11" customWidth="1"/>
    <col min="11" max="11" width="10.6640625" style="11" customWidth="1"/>
    <col min="12" max="14" width="8.33203125" style="11" customWidth="1"/>
    <col min="15" max="15" width="10" style="11" customWidth="1"/>
    <col min="16" max="19" width="10.109375" style="11" customWidth="1"/>
    <col min="20" max="20" width="9" style="11" customWidth="1"/>
    <col min="21" max="21" width="10.109375" style="11" customWidth="1"/>
    <col min="22" max="22" width="11.33203125" style="11" customWidth="1"/>
    <col min="23" max="213" width="9.109375" style="1" customWidth="1"/>
    <col min="214" max="214" width="8.33203125" style="1" customWidth="1"/>
    <col min="215" max="215" width="33.5546875" style="1" customWidth="1"/>
    <col min="216" max="216" width="26.109375" style="1" customWidth="1"/>
    <col min="217" max="217" width="21.33203125" style="1" customWidth="1"/>
    <col min="218" max="218" width="46.33203125" style="1" customWidth="1"/>
    <col min="219" max="219" width="14.6640625" style="1" customWidth="1"/>
    <col min="220" max="220" width="11.5546875" style="1" customWidth="1"/>
    <col min="221" max="221" width="9.6640625" style="1" customWidth="1"/>
    <col min="222" max="222" width="10.6640625" style="1" customWidth="1"/>
    <col min="223" max="223" width="10.44140625" style="1" customWidth="1"/>
    <col min="224" max="224" width="11.88671875" style="1" customWidth="1"/>
    <col min="225" max="225" width="11" style="1" customWidth="1"/>
    <col min="226" max="226" width="11.6640625" style="1" customWidth="1"/>
    <col min="227" max="227" width="10.33203125" style="1" customWidth="1"/>
    <col min="228" max="228" width="10.44140625" style="1" customWidth="1"/>
    <col min="229" max="229" width="10.88671875" style="1" customWidth="1"/>
    <col min="230" max="230" width="10.44140625" style="1" customWidth="1"/>
    <col min="231" max="231" width="9.6640625" style="1" customWidth="1"/>
    <col min="232" max="232" width="8.88671875" style="1" customWidth="1"/>
    <col min="233" max="233" width="9.88671875" style="1" customWidth="1"/>
    <col min="234" max="234" width="11.109375" style="1" customWidth="1"/>
    <col min="235" max="235" width="9" style="1" customWidth="1"/>
    <col min="236" max="236" width="9.109375" style="1" customWidth="1"/>
    <col min="237" max="237" width="8.109375" style="1" customWidth="1"/>
    <col min="238" max="238" width="9.5546875" style="1" customWidth="1"/>
    <col min="239" max="239" width="11.6640625" style="1" customWidth="1"/>
    <col min="240" max="250" width="14.109375" style="1"/>
    <col min="251" max="251" width="8.33203125" style="1" customWidth="1"/>
    <col min="252" max="252" width="33.5546875" style="1" customWidth="1"/>
    <col min="253" max="253" width="26.109375" style="1" customWidth="1"/>
    <col min="254" max="254" width="21.33203125" style="1" customWidth="1"/>
    <col min="255" max="255" width="46.33203125" style="1" customWidth="1"/>
    <col min="256" max="256" width="17.6640625" style="1" customWidth="1"/>
    <col min="257" max="257" width="14.6640625" style="1" customWidth="1"/>
    <col min="258" max="258" width="11.5546875" style="1" customWidth="1"/>
    <col min="259" max="259" width="9.6640625" style="1" customWidth="1"/>
    <col min="260" max="260" width="10.6640625" style="1" customWidth="1"/>
    <col min="261" max="261" width="10.44140625" style="1" customWidth="1"/>
    <col min="262" max="262" width="11.88671875" style="1" customWidth="1"/>
    <col min="263" max="263" width="11" style="1" customWidth="1"/>
    <col min="264" max="264" width="11.6640625" style="1" customWidth="1"/>
    <col min="265" max="265" width="10.33203125" style="1" customWidth="1"/>
    <col min="266" max="266" width="10.44140625" style="1" customWidth="1"/>
    <col min="267" max="267" width="10.88671875" style="1" customWidth="1"/>
    <col min="268" max="268" width="10.44140625" style="1" customWidth="1"/>
    <col min="269" max="269" width="9.6640625" style="1" customWidth="1"/>
    <col min="270" max="270" width="8.88671875" style="1" customWidth="1"/>
    <col min="271" max="271" width="9.88671875" style="1" customWidth="1"/>
    <col min="272" max="272" width="11.109375" style="1" customWidth="1"/>
    <col min="273" max="273" width="9" style="1" customWidth="1"/>
    <col min="274" max="274" width="9.109375" style="1" customWidth="1"/>
    <col min="275" max="275" width="8.109375" style="1" customWidth="1"/>
    <col min="276" max="276" width="9.5546875" style="1" customWidth="1"/>
    <col min="277" max="277" width="11.6640625" style="1" customWidth="1"/>
    <col min="278" max="469" width="9.109375" style="1" customWidth="1"/>
    <col min="470" max="470" width="8.33203125" style="1" customWidth="1"/>
    <col min="471" max="471" width="33.5546875" style="1" customWidth="1"/>
    <col min="472" max="472" width="26.109375" style="1" customWidth="1"/>
    <col min="473" max="473" width="21.33203125" style="1" customWidth="1"/>
    <col min="474" max="474" width="46.33203125" style="1" customWidth="1"/>
    <col min="475" max="475" width="14.6640625" style="1" customWidth="1"/>
    <col min="476" max="476" width="11.5546875" style="1" customWidth="1"/>
    <col min="477" max="477" width="9.6640625" style="1" customWidth="1"/>
    <col min="478" max="478" width="10.6640625" style="1" customWidth="1"/>
    <col min="479" max="479" width="10.44140625" style="1" customWidth="1"/>
    <col min="480" max="480" width="11.88671875" style="1" customWidth="1"/>
    <col min="481" max="481" width="11" style="1" customWidth="1"/>
    <col min="482" max="482" width="11.6640625" style="1" customWidth="1"/>
    <col min="483" max="483" width="10.33203125" style="1" customWidth="1"/>
    <col min="484" max="484" width="10.44140625" style="1" customWidth="1"/>
    <col min="485" max="485" width="10.88671875" style="1" customWidth="1"/>
    <col min="486" max="486" width="10.44140625" style="1" customWidth="1"/>
    <col min="487" max="487" width="9.6640625" style="1" customWidth="1"/>
    <col min="488" max="488" width="8.88671875" style="1" customWidth="1"/>
    <col min="489" max="489" width="9.88671875" style="1" customWidth="1"/>
    <col min="490" max="490" width="11.109375" style="1" customWidth="1"/>
    <col min="491" max="491" width="9" style="1" customWidth="1"/>
    <col min="492" max="492" width="9.109375" style="1" customWidth="1"/>
    <col min="493" max="493" width="8.109375" style="1" customWidth="1"/>
    <col min="494" max="494" width="9.5546875" style="1" customWidth="1"/>
    <col min="495" max="495" width="11.6640625" style="1" customWidth="1"/>
    <col min="496" max="506" width="14.109375" style="1"/>
    <col min="507" max="507" width="8.33203125" style="1" customWidth="1"/>
    <col min="508" max="508" width="33.5546875" style="1" customWidth="1"/>
    <col min="509" max="509" width="26.109375" style="1" customWidth="1"/>
    <col min="510" max="510" width="21.33203125" style="1" customWidth="1"/>
    <col min="511" max="511" width="46.33203125" style="1" customWidth="1"/>
    <col min="512" max="512" width="17.6640625" style="1" customWidth="1"/>
    <col min="513" max="513" width="14.6640625" style="1" customWidth="1"/>
    <col min="514" max="514" width="11.5546875" style="1" customWidth="1"/>
    <col min="515" max="515" width="9.6640625" style="1" customWidth="1"/>
    <col min="516" max="516" width="10.6640625" style="1" customWidth="1"/>
    <col min="517" max="517" width="10.44140625" style="1" customWidth="1"/>
    <col min="518" max="518" width="11.88671875" style="1" customWidth="1"/>
    <col min="519" max="519" width="11" style="1" customWidth="1"/>
    <col min="520" max="520" width="11.6640625" style="1" customWidth="1"/>
    <col min="521" max="521" width="10.33203125" style="1" customWidth="1"/>
    <col min="522" max="522" width="10.44140625" style="1" customWidth="1"/>
    <col min="523" max="523" width="10.88671875" style="1" customWidth="1"/>
    <col min="524" max="524" width="10.44140625" style="1" customWidth="1"/>
    <col min="525" max="525" width="9.6640625" style="1" customWidth="1"/>
    <col min="526" max="526" width="8.88671875" style="1" customWidth="1"/>
    <col min="527" max="527" width="9.88671875" style="1" customWidth="1"/>
    <col min="528" max="528" width="11.109375" style="1" customWidth="1"/>
    <col min="529" max="529" width="9" style="1" customWidth="1"/>
    <col min="530" max="530" width="9.109375" style="1" customWidth="1"/>
    <col min="531" max="531" width="8.109375" style="1" customWidth="1"/>
    <col min="532" max="532" width="9.5546875" style="1" customWidth="1"/>
    <col min="533" max="533" width="11.6640625" style="1" customWidth="1"/>
    <col min="534" max="725" width="9.109375" style="1" customWidth="1"/>
    <col min="726" max="726" width="8.33203125" style="1" customWidth="1"/>
    <col min="727" max="727" width="33.5546875" style="1" customWidth="1"/>
    <col min="728" max="728" width="26.109375" style="1" customWidth="1"/>
    <col min="729" max="729" width="21.33203125" style="1" customWidth="1"/>
    <col min="730" max="730" width="46.33203125" style="1" customWidth="1"/>
    <col min="731" max="731" width="14.6640625" style="1" customWidth="1"/>
    <col min="732" max="732" width="11.5546875" style="1" customWidth="1"/>
    <col min="733" max="733" width="9.6640625" style="1" customWidth="1"/>
    <col min="734" max="734" width="10.6640625" style="1" customWidth="1"/>
    <col min="735" max="735" width="10.44140625" style="1" customWidth="1"/>
    <col min="736" max="736" width="11.88671875" style="1" customWidth="1"/>
    <col min="737" max="737" width="11" style="1" customWidth="1"/>
    <col min="738" max="738" width="11.6640625" style="1" customWidth="1"/>
    <col min="739" max="739" width="10.33203125" style="1" customWidth="1"/>
    <col min="740" max="740" width="10.44140625" style="1" customWidth="1"/>
    <col min="741" max="741" width="10.88671875" style="1" customWidth="1"/>
    <col min="742" max="742" width="10.44140625" style="1" customWidth="1"/>
    <col min="743" max="743" width="9.6640625" style="1" customWidth="1"/>
    <col min="744" max="744" width="8.88671875" style="1" customWidth="1"/>
    <col min="745" max="745" width="9.88671875" style="1" customWidth="1"/>
    <col min="746" max="746" width="11.109375" style="1" customWidth="1"/>
    <col min="747" max="747" width="9" style="1" customWidth="1"/>
    <col min="748" max="748" width="9.109375" style="1" customWidth="1"/>
    <col min="749" max="749" width="8.109375" style="1" customWidth="1"/>
    <col min="750" max="750" width="9.5546875" style="1" customWidth="1"/>
    <col min="751" max="751" width="11.6640625" style="1" customWidth="1"/>
    <col min="752" max="762" width="14.109375" style="1"/>
    <col min="763" max="763" width="8.33203125" style="1" customWidth="1"/>
    <col min="764" max="764" width="33.5546875" style="1" customWidth="1"/>
    <col min="765" max="765" width="26.109375" style="1" customWidth="1"/>
    <col min="766" max="766" width="21.33203125" style="1" customWidth="1"/>
    <col min="767" max="767" width="46.33203125" style="1" customWidth="1"/>
    <col min="768" max="768" width="17.6640625" style="1" customWidth="1"/>
    <col min="769" max="769" width="14.6640625" style="1" customWidth="1"/>
    <col min="770" max="770" width="11.5546875" style="1" customWidth="1"/>
    <col min="771" max="771" width="9.6640625" style="1" customWidth="1"/>
    <col min="772" max="772" width="10.6640625" style="1" customWidth="1"/>
    <col min="773" max="773" width="10.44140625" style="1" customWidth="1"/>
    <col min="774" max="774" width="11.88671875" style="1" customWidth="1"/>
    <col min="775" max="775" width="11" style="1" customWidth="1"/>
    <col min="776" max="776" width="11.6640625" style="1" customWidth="1"/>
    <col min="777" max="777" width="10.33203125" style="1" customWidth="1"/>
    <col min="778" max="778" width="10.44140625" style="1" customWidth="1"/>
    <col min="779" max="779" width="10.88671875" style="1" customWidth="1"/>
    <col min="780" max="780" width="10.44140625" style="1" customWidth="1"/>
    <col min="781" max="781" width="9.6640625" style="1" customWidth="1"/>
    <col min="782" max="782" width="8.88671875" style="1" customWidth="1"/>
    <col min="783" max="783" width="9.88671875" style="1" customWidth="1"/>
    <col min="784" max="784" width="11.109375" style="1" customWidth="1"/>
    <col min="785" max="785" width="9" style="1" customWidth="1"/>
    <col min="786" max="786" width="9.109375" style="1" customWidth="1"/>
    <col min="787" max="787" width="8.109375" style="1" customWidth="1"/>
    <col min="788" max="788" width="9.5546875" style="1" customWidth="1"/>
    <col min="789" max="789" width="11.6640625" style="1" customWidth="1"/>
    <col min="790" max="981" width="9.109375" style="1" customWidth="1"/>
    <col min="982" max="982" width="8.33203125" style="1" customWidth="1"/>
    <col min="983" max="983" width="33.5546875" style="1" customWidth="1"/>
    <col min="984" max="984" width="26.109375" style="1" customWidth="1"/>
    <col min="985" max="985" width="21.33203125" style="1" customWidth="1"/>
    <col min="986" max="986" width="46.33203125" style="1" customWidth="1"/>
    <col min="987" max="987" width="14.6640625" style="1" customWidth="1"/>
    <col min="988" max="988" width="11.5546875" style="1" customWidth="1"/>
    <col min="989" max="989" width="9.6640625" style="1" customWidth="1"/>
    <col min="990" max="990" width="10.6640625" style="1" customWidth="1"/>
    <col min="991" max="991" width="10.44140625" style="1" customWidth="1"/>
    <col min="992" max="992" width="11.88671875" style="1" customWidth="1"/>
    <col min="993" max="993" width="11" style="1" customWidth="1"/>
    <col min="994" max="994" width="11.6640625" style="1" customWidth="1"/>
    <col min="995" max="995" width="10.33203125" style="1" customWidth="1"/>
    <col min="996" max="996" width="10.44140625" style="1" customWidth="1"/>
    <col min="997" max="997" width="10.88671875" style="1" customWidth="1"/>
    <col min="998" max="998" width="10.44140625" style="1" customWidth="1"/>
    <col min="999" max="999" width="9.6640625" style="1" customWidth="1"/>
    <col min="1000" max="1000" width="8.88671875" style="1" customWidth="1"/>
    <col min="1001" max="1001" width="9.88671875" style="1" customWidth="1"/>
    <col min="1002" max="1002" width="11.109375" style="1" customWidth="1"/>
    <col min="1003" max="1003" width="9" style="1" customWidth="1"/>
    <col min="1004" max="1004" width="9.109375" style="1" customWidth="1"/>
    <col min="1005" max="1005" width="8.109375" style="1" customWidth="1"/>
    <col min="1006" max="1006" width="9.5546875" style="1" customWidth="1"/>
    <col min="1007" max="1007" width="11.6640625" style="1" customWidth="1"/>
    <col min="1008" max="1018" width="14.109375" style="1"/>
    <col min="1019" max="1019" width="8.33203125" style="1" customWidth="1"/>
    <col min="1020" max="1020" width="33.5546875" style="1" customWidth="1"/>
    <col min="1021" max="1021" width="26.109375" style="1" customWidth="1"/>
    <col min="1022" max="1022" width="21.33203125" style="1" customWidth="1"/>
    <col min="1023" max="1023" width="46.33203125" style="1" customWidth="1"/>
    <col min="1024" max="1024" width="17.6640625" style="1" customWidth="1"/>
    <col min="1025" max="1025" width="14.6640625" style="1" customWidth="1"/>
    <col min="1026" max="1026" width="11.5546875" style="1" customWidth="1"/>
    <col min="1027" max="1027" width="9.6640625" style="1" customWidth="1"/>
    <col min="1028" max="1028" width="10.6640625" style="1" customWidth="1"/>
    <col min="1029" max="1029" width="10.44140625" style="1" customWidth="1"/>
    <col min="1030" max="1030" width="11.88671875" style="1" customWidth="1"/>
    <col min="1031" max="1031" width="11" style="1" customWidth="1"/>
    <col min="1032" max="1032" width="11.6640625" style="1" customWidth="1"/>
    <col min="1033" max="1033" width="10.33203125" style="1" customWidth="1"/>
    <col min="1034" max="1034" width="10.44140625" style="1" customWidth="1"/>
    <col min="1035" max="1035" width="10.88671875" style="1" customWidth="1"/>
    <col min="1036" max="1036" width="10.44140625" style="1" customWidth="1"/>
    <col min="1037" max="1037" width="9.6640625" style="1" customWidth="1"/>
    <col min="1038" max="1038" width="8.88671875" style="1" customWidth="1"/>
    <col min="1039" max="1039" width="9.88671875" style="1" customWidth="1"/>
    <col min="1040" max="1040" width="11.109375" style="1" customWidth="1"/>
    <col min="1041" max="1041" width="9" style="1" customWidth="1"/>
    <col min="1042" max="1042" width="9.109375" style="1" customWidth="1"/>
    <col min="1043" max="1043" width="8.109375" style="1" customWidth="1"/>
    <col min="1044" max="1044" width="9.5546875" style="1" customWidth="1"/>
    <col min="1045" max="1045" width="11.6640625" style="1" customWidth="1"/>
    <col min="1046" max="1237" width="9.109375" style="1" customWidth="1"/>
    <col min="1238" max="1238" width="8.33203125" style="1" customWidth="1"/>
    <col min="1239" max="1239" width="33.5546875" style="1" customWidth="1"/>
    <col min="1240" max="1240" width="26.109375" style="1" customWidth="1"/>
    <col min="1241" max="1241" width="21.33203125" style="1" customWidth="1"/>
    <col min="1242" max="1242" width="46.33203125" style="1" customWidth="1"/>
    <col min="1243" max="1243" width="14.6640625" style="1" customWidth="1"/>
    <col min="1244" max="1244" width="11.5546875" style="1" customWidth="1"/>
    <col min="1245" max="1245" width="9.6640625" style="1" customWidth="1"/>
    <col min="1246" max="1246" width="10.6640625" style="1" customWidth="1"/>
    <col min="1247" max="1247" width="10.44140625" style="1" customWidth="1"/>
    <col min="1248" max="1248" width="11.88671875" style="1" customWidth="1"/>
    <col min="1249" max="1249" width="11" style="1" customWidth="1"/>
    <col min="1250" max="1250" width="11.6640625" style="1" customWidth="1"/>
    <col min="1251" max="1251" width="10.33203125" style="1" customWidth="1"/>
    <col min="1252" max="1252" width="10.44140625" style="1" customWidth="1"/>
    <col min="1253" max="1253" width="10.88671875" style="1" customWidth="1"/>
    <col min="1254" max="1254" width="10.44140625" style="1" customWidth="1"/>
    <col min="1255" max="1255" width="9.6640625" style="1" customWidth="1"/>
    <col min="1256" max="1256" width="8.88671875" style="1" customWidth="1"/>
    <col min="1257" max="1257" width="9.88671875" style="1" customWidth="1"/>
    <col min="1258" max="1258" width="11.109375" style="1" customWidth="1"/>
    <col min="1259" max="1259" width="9" style="1" customWidth="1"/>
    <col min="1260" max="1260" width="9.109375" style="1" customWidth="1"/>
    <col min="1261" max="1261" width="8.109375" style="1" customWidth="1"/>
    <col min="1262" max="1262" width="9.5546875" style="1" customWidth="1"/>
    <col min="1263" max="1263" width="11.6640625" style="1" customWidth="1"/>
    <col min="1264" max="1274" width="14.109375" style="1"/>
    <col min="1275" max="1275" width="8.33203125" style="1" customWidth="1"/>
    <col min="1276" max="1276" width="33.5546875" style="1" customWidth="1"/>
    <col min="1277" max="1277" width="26.109375" style="1" customWidth="1"/>
    <col min="1278" max="1278" width="21.33203125" style="1" customWidth="1"/>
    <col min="1279" max="1279" width="46.33203125" style="1" customWidth="1"/>
    <col min="1280" max="1280" width="17.6640625" style="1" customWidth="1"/>
    <col min="1281" max="1281" width="14.6640625" style="1" customWidth="1"/>
    <col min="1282" max="1282" width="11.5546875" style="1" customWidth="1"/>
    <col min="1283" max="1283" width="9.6640625" style="1" customWidth="1"/>
    <col min="1284" max="1284" width="10.6640625" style="1" customWidth="1"/>
    <col min="1285" max="1285" width="10.44140625" style="1" customWidth="1"/>
    <col min="1286" max="1286" width="11.88671875" style="1" customWidth="1"/>
    <col min="1287" max="1287" width="11" style="1" customWidth="1"/>
    <col min="1288" max="1288" width="11.6640625" style="1" customWidth="1"/>
    <col min="1289" max="1289" width="10.33203125" style="1" customWidth="1"/>
    <col min="1290" max="1290" width="10.44140625" style="1" customWidth="1"/>
    <col min="1291" max="1291" width="10.88671875" style="1" customWidth="1"/>
    <col min="1292" max="1292" width="10.44140625" style="1" customWidth="1"/>
    <col min="1293" max="1293" width="9.6640625" style="1" customWidth="1"/>
    <col min="1294" max="1294" width="8.88671875" style="1" customWidth="1"/>
    <col min="1295" max="1295" width="9.88671875" style="1" customWidth="1"/>
    <col min="1296" max="1296" width="11.109375" style="1" customWidth="1"/>
    <col min="1297" max="1297" width="9" style="1" customWidth="1"/>
    <col min="1298" max="1298" width="9.109375" style="1" customWidth="1"/>
    <col min="1299" max="1299" width="8.109375" style="1" customWidth="1"/>
    <col min="1300" max="1300" width="9.5546875" style="1" customWidth="1"/>
    <col min="1301" max="1301" width="11.6640625" style="1" customWidth="1"/>
    <col min="1302" max="1493" width="9.109375" style="1" customWidth="1"/>
    <col min="1494" max="1494" width="8.33203125" style="1" customWidth="1"/>
    <col min="1495" max="1495" width="33.5546875" style="1" customWidth="1"/>
    <col min="1496" max="1496" width="26.109375" style="1" customWidth="1"/>
    <col min="1497" max="1497" width="21.33203125" style="1" customWidth="1"/>
    <col min="1498" max="1498" width="46.33203125" style="1" customWidth="1"/>
    <col min="1499" max="1499" width="14.6640625" style="1" customWidth="1"/>
    <col min="1500" max="1500" width="11.5546875" style="1" customWidth="1"/>
    <col min="1501" max="1501" width="9.6640625" style="1" customWidth="1"/>
    <col min="1502" max="1502" width="10.6640625" style="1" customWidth="1"/>
    <col min="1503" max="1503" width="10.44140625" style="1" customWidth="1"/>
    <col min="1504" max="1504" width="11.88671875" style="1" customWidth="1"/>
    <col min="1505" max="1505" width="11" style="1" customWidth="1"/>
    <col min="1506" max="1506" width="11.6640625" style="1" customWidth="1"/>
    <col min="1507" max="1507" width="10.33203125" style="1" customWidth="1"/>
    <col min="1508" max="1508" width="10.44140625" style="1" customWidth="1"/>
    <col min="1509" max="1509" width="10.88671875" style="1" customWidth="1"/>
    <col min="1510" max="1510" width="10.44140625" style="1" customWidth="1"/>
    <col min="1511" max="1511" width="9.6640625" style="1" customWidth="1"/>
    <col min="1512" max="1512" width="8.88671875" style="1" customWidth="1"/>
    <col min="1513" max="1513" width="9.88671875" style="1" customWidth="1"/>
    <col min="1514" max="1514" width="11.109375" style="1" customWidth="1"/>
    <col min="1515" max="1515" width="9" style="1" customWidth="1"/>
    <col min="1516" max="1516" width="9.109375" style="1" customWidth="1"/>
    <col min="1517" max="1517" width="8.109375" style="1" customWidth="1"/>
    <col min="1518" max="1518" width="9.5546875" style="1" customWidth="1"/>
    <col min="1519" max="1519" width="11.6640625" style="1" customWidth="1"/>
    <col min="1520" max="1530" width="14.109375" style="1"/>
    <col min="1531" max="1531" width="8.33203125" style="1" customWidth="1"/>
    <col min="1532" max="1532" width="33.5546875" style="1" customWidth="1"/>
    <col min="1533" max="1533" width="26.109375" style="1" customWidth="1"/>
    <col min="1534" max="1534" width="21.33203125" style="1" customWidth="1"/>
    <col min="1535" max="1535" width="46.33203125" style="1" customWidth="1"/>
    <col min="1536" max="1536" width="17.6640625" style="1" customWidth="1"/>
    <col min="1537" max="1537" width="14.6640625" style="1" customWidth="1"/>
    <col min="1538" max="1538" width="11.5546875" style="1" customWidth="1"/>
    <col min="1539" max="1539" width="9.6640625" style="1" customWidth="1"/>
    <col min="1540" max="1540" width="10.6640625" style="1" customWidth="1"/>
    <col min="1541" max="1541" width="10.44140625" style="1" customWidth="1"/>
    <col min="1542" max="1542" width="11.88671875" style="1" customWidth="1"/>
    <col min="1543" max="1543" width="11" style="1" customWidth="1"/>
    <col min="1544" max="1544" width="11.6640625" style="1" customWidth="1"/>
    <col min="1545" max="1545" width="10.33203125" style="1" customWidth="1"/>
    <col min="1546" max="1546" width="10.44140625" style="1" customWidth="1"/>
    <col min="1547" max="1547" width="10.88671875" style="1" customWidth="1"/>
    <col min="1548" max="1548" width="10.44140625" style="1" customWidth="1"/>
    <col min="1549" max="1549" width="9.6640625" style="1" customWidth="1"/>
    <col min="1550" max="1550" width="8.88671875" style="1" customWidth="1"/>
    <col min="1551" max="1551" width="9.88671875" style="1" customWidth="1"/>
    <col min="1552" max="1552" width="11.109375" style="1" customWidth="1"/>
    <col min="1553" max="1553" width="9" style="1" customWidth="1"/>
    <col min="1554" max="1554" width="9.109375" style="1" customWidth="1"/>
    <col min="1555" max="1555" width="8.109375" style="1" customWidth="1"/>
    <col min="1556" max="1556" width="9.5546875" style="1" customWidth="1"/>
    <col min="1557" max="1557" width="11.6640625" style="1" customWidth="1"/>
    <col min="1558" max="1749" width="9.109375" style="1" customWidth="1"/>
    <col min="1750" max="1750" width="8.33203125" style="1" customWidth="1"/>
    <col min="1751" max="1751" width="33.5546875" style="1" customWidth="1"/>
    <col min="1752" max="1752" width="26.109375" style="1" customWidth="1"/>
    <col min="1753" max="1753" width="21.33203125" style="1" customWidth="1"/>
    <col min="1754" max="1754" width="46.33203125" style="1" customWidth="1"/>
    <col min="1755" max="1755" width="14.6640625" style="1" customWidth="1"/>
    <col min="1756" max="1756" width="11.5546875" style="1" customWidth="1"/>
    <col min="1757" max="1757" width="9.6640625" style="1" customWidth="1"/>
    <col min="1758" max="1758" width="10.6640625" style="1" customWidth="1"/>
    <col min="1759" max="1759" width="10.44140625" style="1" customWidth="1"/>
    <col min="1760" max="1760" width="11.88671875" style="1" customWidth="1"/>
    <col min="1761" max="1761" width="11" style="1" customWidth="1"/>
    <col min="1762" max="1762" width="11.6640625" style="1" customWidth="1"/>
    <col min="1763" max="1763" width="10.33203125" style="1" customWidth="1"/>
    <col min="1764" max="1764" width="10.44140625" style="1" customWidth="1"/>
    <col min="1765" max="1765" width="10.88671875" style="1" customWidth="1"/>
    <col min="1766" max="1766" width="10.44140625" style="1" customWidth="1"/>
    <col min="1767" max="1767" width="9.6640625" style="1" customWidth="1"/>
    <col min="1768" max="1768" width="8.88671875" style="1" customWidth="1"/>
    <col min="1769" max="1769" width="9.88671875" style="1" customWidth="1"/>
    <col min="1770" max="1770" width="11.109375" style="1" customWidth="1"/>
    <col min="1771" max="1771" width="9" style="1" customWidth="1"/>
    <col min="1772" max="1772" width="9.109375" style="1" customWidth="1"/>
    <col min="1773" max="1773" width="8.109375" style="1" customWidth="1"/>
    <col min="1774" max="1774" width="9.5546875" style="1" customWidth="1"/>
    <col min="1775" max="1775" width="11.6640625" style="1" customWidth="1"/>
    <col min="1776" max="1786" width="14.109375" style="1"/>
    <col min="1787" max="1787" width="8.33203125" style="1" customWidth="1"/>
    <col min="1788" max="1788" width="33.5546875" style="1" customWidth="1"/>
    <col min="1789" max="1789" width="26.109375" style="1" customWidth="1"/>
    <col min="1790" max="1790" width="21.33203125" style="1" customWidth="1"/>
    <col min="1791" max="1791" width="46.33203125" style="1" customWidth="1"/>
    <col min="1792" max="1792" width="17.6640625" style="1" customWidth="1"/>
    <col min="1793" max="1793" width="14.6640625" style="1" customWidth="1"/>
    <col min="1794" max="1794" width="11.5546875" style="1" customWidth="1"/>
    <col min="1795" max="1795" width="9.6640625" style="1" customWidth="1"/>
    <col min="1796" max="1796" width="10.6640625" style="1" customWidth="1"/>
    <col min="1797" max="1797" width="10.44140625" style="1" customWidth="1"/>
    <col min="1798" max="1798" width="11.88671875" style="1" customWidth="1"/>
    <col min="1799" max="1799" width="11" style="1" customWidth="1"/>
    <col min="1800" max="1800" width="11.6640625" style="1" customWidth="1"/>
    <col min="1801" max="1801" width="10.33203125" style="1" customWidth="1"/>
    <col min="1802" max="1802" width="10.44140625" style="1" customWidth="1"/>
    <col min="1803" max="1803" width="10.88671875" style="1" customWidth="1"/>
    <col min="1804" max="1804" width="10.44140625" style="1" customWidth="1"/>
    <col min="1805" max="1805" width="9.6640625" style="1" customWidth="1"/>
    <col min="1806" max="1806" width="8.88671875" style="1" customWidth="1"/>
    <col min="1807" max="1807" width="9.88671875" style="1" customWidth="1"/>
    <col min="1808" max="1808" width="11.109375" style="1" customWidth="1"/>
    <col min="1809" max="1809" width="9" style="1" customWidth="1"/>
    <col min="1810" max="1810" width="9.109375" style="1" customWidth="1"/>
    <col min="1811" max="1811" width="8.109375" style="1" customWidth="1"/>
    <col min="1812" max="1812" width="9.5546875" style="1" customWidth="1"/>
    <col min="1813" max="1813" width="11.6640625" style="1" customWidth="1"/>
    <col min="1814" max="2005" width="9.109375" style="1" customWidth="1"/>
    <col min="2006" max="2006" width="8.33203125" style="1" customWidth="1"/>
    <col min="2007" max="2007" width="33.5546875" style="1" customWidth="1"/>
    <col min="2008" max="2008" width="26.109375" style="1" customWidth="1"/>
    <col min="2009" max="2009" width="21.33203125" style="1" customWidth="1"/>
    <col min="2010" max="2010" width="46.33203125" style="1" customWidth="1"/>
    <col min="2011" max="2011" width="14.6640625" style="1" customWidth="1"/>
    <col min="2012" max="2012" width="11.5546875" style="1" customWidth="1"/>
    <col min="2013" max="2013" width="9.6640625" style="1" customWidth="1"/>
    <col min="2014" max="2014" width="10.6640625" style="1" customWidth="1"/>
    <col min="2015" max="2015" width="10.44140625" style="1" customWidth="1"/>
    <col min="2016" max="2016" width="11.88671875" style="1" customWidth="1"/>
    <col min="2017" max="2017" width="11" style="1" customWidth="1"/>
    <col min="2018" max="2018" width="11.6640625" style="1" customWidth="1"/>
    <col min="2019" max="2019" width="10.33203125" style="1" customWidth="1"/>
    <col min="2020" max="2020" width="10.44140625" style="1" customWidth="1"/>
    <col min="2021" max="2021" width="10.88671875" style="1" customWidth="1"/>
    <col min="2022" max="2022" width="10.44140625" style="1" customWidth="1"/>
    <col min="2023" max="2023" width="9.6640625" style="1" customWidth="1"/>
    <col min="2024" max="2024" width="8.88671875" style="1" customWidth="1"/>
    <col min="2025" max="2025" width="9.88671875" style="1" customWidth="1"/>
    <col min="2026" max="2026" width="11.109375" style="1" customWidth="1"/>
    <col min="2027" max="2027" width="9" style="1" customWidth="1"/>
    <col min="2028" max="2028" width="9.109375" style="1" customWidth="1"/>
    <col min="2029" max="2029" width="8.109375" style="1" customWidth="1"/>
    <col min="2030" max="2030" width="9.5546875" style="1" customWidth="1"/>
    <col min="2031" max="2031" width="11.6640625" style="1" customWidth="1"/>
    <col min="2032" max="2042" width="14.109375" style="1"/>
    <col min="2043" max="2043" width="8.33203125" style="1" customWidth="1"/>
    <col min="2044" max="2044" width="33.5546875" style="1" customWidth="1"/>
    <col min="2045" max="2045" width="26.109375" style="1" customWidth="1"/>
    <col min="2046" max="2046" width="21.33203125" style="1" customWidth="1"/>
    <col min="2047" max="2047" width="46.33203125" style="1" customWidth="1"/>
    <col min="2048" max="2048" width="17.6640625" style="1" customWidth="1"/>
    <col min="2049" max="2049" width="14.6640625" style="1" customWidth="1"/>
    <col min="2050" max="2050" width="11.5546875" style="1" customWidth="1"/>
    <col min="2051" max="2051" width="9.6640625" style="1" customWidth="1"/>
    <col min="2052" max="2052" width="10.6640625" style="1" customWidth="1"/>
    <col min="2053" max="2053" width="10.44140625" style="1" customWidth="1"/>
    <col min="2054" max="2054" width="11.88671875" style="1" customWidth="1"/>
    <col min="2055" max="2055" width="11" style="1" customWidth="1"/>
    <col min="2056" max="2056" width="11.6640625" style="1" customWidth="1"/>
    <col min="2057" max="2057" width="10.33203125" style="1" customWidth="1"/>
    <col min="2058" max="2058" width="10.44140625" style="1" customWidth="1"/>
    <col min="2059" max="2059" width="10.88671875" style="1" customWidth="1"/>
    <col min="2060" max="2060" width="10.44140625" style="1" customWidth="1"/>
    <col min="2061" max="2061" width="9.6640625" style="1" customWidth="1"/>
    <col min="2062" max="2062" width="8.88671875" style="1" customWidth="1"/>
    <col min="2063" max="2063" width="9.88671875" style="1" customWidth="1"/>
    <col min="2064" max="2064" width="11.109375" style="1" customWidth="1"/>
    <col min="2065" max="2065" width="9" style="1" customWidth="1"/>
    <col min="2066" max="2066" width="9.109375" style="1" customWidth="1"/>
    <col min="2067" max="2067" width="8.109375" style="1" customWidth="1"/>
    <col min="2068" max="2068" width="9.5546875" style="1" customWidth="1"/>
    <col min="2069" max="2069" width="11.6640625" style="1" customWidth="1"/>
    <col min="2070" max="2261" width="9.109375" style="1" customWidth="1"/>
    <col min="2262" max="2262" width="8.33203125" style="1" customWidth="1"/>
    <col min="2263" max="2263" width="33.5546875" style="1" customWidth="1"/>
    <col min="2264" max="2264" width="26.109375" style="1" customWidth="1"/>
    <col min="2265" max="2265" width="21.33203125" style="1" customWidth="1"/>
    <col min="2266" max="2266" width="46.33203125" style="1" customWidth="1"/>
    <col min="2267" max="2267" width="14.6640625" style="1" customWidth="1"/>
    <col min="2268" max="2268" width="11.5546875" style="1" customWidth="1"/>
    <col min="2269" max="2269" width="9.6640625" style="1" customWidth="1"/>
    <col min="2270" max="2270" width="10.6640625" style="1" customWidth="1"/>
    <col min="2271" max="2271" width="10.44140625" style="1" customWidth="1"/>
    <col min="2272" max="2272" width="11.88671875" style="1" customWidth="1"/>
    <col min="2273" max="2273" width="11" style="1" customWidth="1"/>
    <col min="2274" max="2274" width="11.6640625" style="1" customWidth="1"/>
    <col min="2275" max="2275" width="10.33203125" style="1" customWidth="1"/>
    <col min="2276" max="2276" width="10.44140625" style="1" customWidth="1"/>
    <col min="2277" max="2277" width="10.88671875" style="1" customWidth="1"/>
    <col min="2278" max="2278" width="10.44140625" style="1" customWidth="1"/>
    <col min="2279" max="2279" width="9.6640625" style="1" customWidth="1"/>
    <col min="2280" max="2280" width="8.88671875" style="1" customWidth="1"/>
    <col min="2281" max="2281" width="9.88671875" style="1" customWidth="1"/>
    <col min="2282" max="2282" width="11.109375" style="1" customWidth="1"/>
    <col min="2283" max="2283" width="9" style="1" customWidth="1"/>
    <col min="2284" max="2284" width="9.109375" style="1" customWidth="1"/>
    <col min="2285" max="2285" width="8.109375" style="1" customWidth="1"/>
    <col min="2286" max="2286" width="9.5546875" style="1" customWidth="1"/>
    <col min="2287" max="2287" width="11.6640625" style="1" customWidth="1"/>
    <col min="2288" max="2298" width="14.109375" style="1"/>
    <col min="2299" max="2299" width="8.33203125" style="1" customWidth="1"/>
    <col min="2300" max="2300" width="33.5546875" style="1" customWidth="1"/>
    <col min="2301" max="2301" width="26.109375" style="1" customWidth="1"/>
    <col min="2302" max="2302" width="21.33203125" style="1" customWidth="1"/>
    <col min="2303" max="2303" width="46.33203125" style="1" customWidth="1"/>
    <col min="2304" max="2304" width="17.6640625" style="1" customWidth="1"/>
    <col min="2305" max="2305" width="14.6640625" style="1" customWidth="1"/>
    <col min="2306" max="2306" width="11.5546875" style="1" customWidth="1"/>
    <col min="2307" max="2307" width="9.6640625" style="1" customWidth="1"/>
    <col min="2308" max="2308" width="10.6640625" style="1" customWidth="1"/>
    <col min="2309" max="2309" width="10.44140625" style="1" customWidth="1"/>
    <col min="2310" max="2310" width="11.88671875" style="1" customWidth="1"/>
    <col min="2311" max="2311" width="11" style="1" customWidth="1"/>
    <col min="2312" max="2312" width="11.6640625" style="1" customWidth="1"/>
    <col min="2313" max="2313" width="10.33203125" style="1" customWidth="1"/>
    <col min="2314" max="2314" width="10.44140625" style="1" customWidth="1"/>
    <col min="2315" max="2315" width="10.88671875" style="1" customWidth="1"/>
    <col min="2316" max="2316" width="10.44140625" style="1" customWidth="1"/>
    <col min="2317" max="2317" width="9.6640625" style="1" customWidth="1"/>
    <col min="2318" max="2318" width="8.88671875" style="1" customWidth="1"/>
    <col min="2319" max="2319" width="9.88671875" style="1" customWidth="1"/>
    <col min="2320" max="2320" width="11.109375" style="1" customWidth="1"/>
    <col min="2321" max="2321" width="9" style="1" customWidth="1"/>
    <col min="2322" max="2322" width="9.109375" style="1" customWidth="1"/>
    <col min="2323" max="2323" width="8.109375" style="1" customWidth="1"/>
    <col min="2324" max="2324" width="9.5546875" style="1" customWidth="1"/>
    <col min="2325" max="2325" width="11.6640625" style="1" customWidth="1"/>
    <col min="2326" max="2517" width="9.109375" style="1" customWidth="1"/>
    <col min="2518" max="2518" width="8.33203125" style="1" customWidth="1"/>
    <col min="2519" max="2519" width="33.5546875" style="1" customWidth="1"/>
    <col min="2520" max="2520" width="26.109375" style="1" customWidth="1"/>
    <col min="2521" max="2521" width="21.33203125" style="1" customWidth="1"/>
    <col min="2522" max="2522" width="46.33203125" style="1" customWidth="1"/>
    <col min="2523" max="2523" width="14.6640625" style="1" customWidth="1"/>
    <col min="2524" max="2524" width="11.5546875" style="1" customWidth="1"/>
    <col min="2525" max="2525" width="9.6640625" style="1" customWidth="1"/>
    <col min="2526" max="2526" width="10.6640625" style="1" customWidth="1"/>
    <col min="2527" max="2527" width="10.44140625" style="1" customWidth="1"/>
    <col min="2528" max="2528" width="11.88671875" style="1" customWidth="1"/>
    <col min="2529" max="2529" width="11" style="1" customWidth="1"/>
    <col min="2530" max="2530" width="11.6640625" style="1" customWidth="1"/>
    <col min="2531" max="2531" width="10.33203125" style="1" customWidth="1"/>
    <col min="2532" max="2532" width="10.44140625" style="1" customWidth="1"/>
    <col min="2533" max="2533" width="10.88671875" style="1" customWidth="1"/>
    <col min="2534" max="2534" width="10.44140625" style="1" customWidth="1"/>
    <col min="2535" max="2535" width="9.6640625" style="1" customWidth="1"/>
    <col min="2536" max="2536" width="8.88671875" style="1" customWidth="1"/>
    <col min="2537" max="2537" width="9.88671875" style="1" customWidth="1"/>
    <col min="2538" max="2538" width="11.109375" style="1" customWidth="1"/>
    <col min="2539" max="2539" width="9" style="1" customWidth="1"/>
    <col min="2540" max="2540" width="9.109375" style="1" customWidth="1"/>
    <col min="2541" max="2541" width="8.109375" style="1" customWidth="1"/>
    <col min="2542" max="2542" width="9.5546875" style="1" customWidth="1"/>
    <col min="2543" max="2543" width="11.6640625" style="1" customWidth="1"/>
    <col min="2544" max="2554" width="14.109375" style="1"/>
    <col min="2555" max="2555" width="8.33203125" style="1" customWidth="1"/>
    <col min="2556" max="2556" width="33.5546875" style="1" customWidth="1"/>
    <col min="2557" max="2557" width="26.109375" style="1" customWidth="1"/>
    <col min="2558" max="2558" width="21.33203125" style="1" customWidth="1"/>
    <col min="2559" max="2559" width="46.33203125" style="1" customWidth="1"/>
    <col min="2560" max="2560" width="17.6640625" style="1" customWidth="1"/>
    <col min="2561" max="2561" width="14.6640625" style="1" customWidth="1"/>
    <col min="2562" max="2562" width="11.5546875" style="1" customWidth="1"/>
    <col min="2563" max="2563" width="9.6640625" style="1" customWidth="1"/>
    <col min="2564" max="2564" width="10.6640625" style="1" customWidth="1"/>
    <col min="2565" max="2565" width="10.44140625" style="1" customWidth="1"/>
    <col min="2566" max="2566" width="11.88671875" style="1" customWidth="1"/>
    <col min="2567" max="2567" width="11" style="1" customWidth="1"/>
    <col min="2568" max="2568" width="11.6640625" style="1" customWidth="1"/>
    <col min="2569" max="2569" width="10.33203125" style="1" customWidth="1"/>
    <col min="2570" max="2570" width="10.44140625" style="1" customWidth="1"/>
    <col min="2571" max="2571" width="10.88671875" style="1" customWidth="1"/>
    <col min="2572" max="2572" width="10.44140625" style="1" customWidth="1"/>
    <col min="2573" max="2573" width="9.6640625" style="1" customWidth="1"/>
    <col min="2574" max="2574" width="8.88671875" style="1" customWidth="1"/>
    <col min="2575" max="2575" width="9.88671875" style="1" customWidth="1"/>
    <col min="2576" max="2576" width="11.109375" style="1" customWidth="1"/>
    <col min="2577" max="2577" width="9" style="1" customWidth="1"/>
    <col min="2578" max="2578" width="9.109375" style="1" customWidth="1"/>
    <col min="2579" max="2579" width="8.109375" style="1" customWidth="1"/>
    <col min="2580" max="2580" width="9.5546875" style="1" customWidth="1"/>
    <col min="2581" max="2581" width="11.6640625" style="1" customWidth="1"/>
    <col min="2582" max="2773" width="9.109375" style="1" customWidth="1"/>
    <col min="2774" max="2774" width="8.33203125" style="1" customWidth="1"/>
    <col min="2775" max="2775" width="33.5546875" style="1" customWidth="1"/>
    <col min="2776" max="2776" width="26.109375" style="1" customWidth="1"/>
    <col min="2777" max="2777" width="21.33203125" style="1" customWidth="1"/>
    <col min="2778" max="2778" width="46.33203125" style="1" customWidth="1"/>
    <col min="2779" max="2779" width="14.6640625" style="1" customWidth="1"/>
    <col min="2780" max="2780" width="11.5546875" style="1" customWidth="1"/>
    <col min="2781" max="2781" width="9.6640625" style="1" customWidth="1"/>
    <col min="2782" max="2782" width="10.6640625" style="1" customWidth="1"/>
    <col min="2783" max="2783" width="10.44140625" style="1" customWidth="1"/>
    <col min="2784" max="2784" width="11.88671875" style="1" customWidth="1"/>
    <col min="2785" max="2785" width="11" style="1" customWidth="1"/>
    <col min="2786" max="2786" width="11.6640625" style="1" customWidth="1"/>
    <col min="2787" max="2787" width="10.33203125" style="1" customWidth="1"/>
    <col min="2788" max="2788" width="10.44140625" style="1" customWidth="1"/>
    <col min="2789" max="2789" width="10.88671875" style="1" customWidth="1"/>
    <col min="2790" max="2790" width="10.44140625" style="1" customWidth="1"/>
    <col min="2791" max="2791" width="9.6640625" style="1" customWidth="1"/>
    <col min="2792" max="2792" width="8.88671875" style="1" customWidth="1"/>
    <col min="2793" max="2793" width="9.88671875" style="1" customWidth="1"/>
    <col min="2794" max="2794" width="11.109375" style="1" customWidth="1"/>
    <col min="2795" max="2795" width="9" style="1" customWidth="1"/>
    <col min="2796" max="2796" width="9.109375" style="1" customWidth="1"/>
    <col min="2797" max="2797" width="8.109375" style="1" customWidth="1"/>
    <col min="2798" max="2798" width="9.5546875" style="1" customWidth="1"/>
    <col min="2799" max="2799" width="11.6640625" style="1" customWidth="1"/>
    <col min="2800" max="2810" width="14.109375" style="1"/>
    <col min="2811" max="2811" width="8.33203125" style="1" customWidth="1"/>
    <col min="2812" max="2812" width="33.5546875" style="1" customWidth="1"/>
    <col min="2813" max="2813" width="26.109375" style="1" customWidth="1"/>
    <col min="2814" max="2814" width="21.33203125" style="1" customWidth="1"/>
    <col min="2815" max="2815" width="46.33203125" style="1" customWidth="1"/>
    <col min="2816" max="2816" width="17.6640625" style="1" customWidth="1"/>
    <col min="2817" max="2817" width="14.6640625" style="1" customWidth="1"/>
    <col min="2818" max="2818" width="11.5546875" style="1" customWidth="1"/>
    <col min="2819" max="2819" width="9.6640625" style="1" customWidth="1"/>
    <col min="2820" max="2820" width="10.6640625" style="1" customWidth="1"/>
    <col min="2821" max="2821" width="10.44140625" style="1" customWidth="1"/>
    <col min="2822" max="2822" width="11.88671875" style="1" customWidth="1"/>
    <col min="2823" max="2823" width="11" style="1" customWidth="1"/>
    <col min="2824" max="2824" width="11.6640625" style="1" customWidth="1"/>
    <col min="2825" max="2825" width="10.33203125" style="1" customWidth="1"/>
    <col min="2826" max="2826" width="10.44140625" style="1" customWidth="1"/>
    <col min="2827" max="2827" width="10.88671875" style="1" customWidth="1"/>
    <col min="2828" max="2828" width="10.44140625" style="1" customWidth="1"/>
    <col min="2829" max="2829" width="9.6640625" style="1" customWidth="1"/>
    <col min="2830" max="2830" width="8.88671875" style="1" customWidth="1"/>
    <col min="2831" max="2831" width="9.88671875" style="1" customWidth="1"/>
    <col min="2832" max="2832" width="11.109375" style="1" customWidth="1"/>
    <col min="2833" max="2833" width="9" style="1" customWidth="1"/>
    <col min="2834" max="2834" width="9.109375" style="1" customWidth="1"/>
    <col min="2835" max="2835" width="8.109375" style="1" customWidth="1"/>
    <col min="2836" max="2836" width="9.5546875" style="1" customWidth="1"/>
    <col min="2837" max="2837" width="11.6640625" style="1" customWidth="1"/>
    <col min="2838" max="3029" width="9.109375" style="1" customWidth="1"/>
    <col min="3030" max="3030" width="8.33203125" style="1" customWidth="1"/>
    <col min="3031" max="3031" width="33.5546875" style="1" customWidth="1"/>
    <col min="3032" max="3032" width="26.109375" style="1" customWidth="1"/>
    <col min="3033" max="3033" width="21.33203125" style="1" customWidth="1"/>
    <col min="3034" max="3034" width="46.33203125" style="1" customWidth="1"/>
    <col min="3035" max="3035" width="14.6640625" style="1" customWidth="1"/>
    <col min="3036" max="3036" width="11.5546875" style="1" customWidth="1"/>
    <col min="3037" max="3037" width="9.6640625" style="1" customWidth="1"/>
    <col min="3038" max="3038" width="10.6640625" style="1" customWidth="1"/>
    <col min="3039" max="3039" width="10.44140625" style="1" customWidth="1"/>
    <col min="3040" max="3040" width="11.88671875" style="1" customWidth="1"/>
    <col min="3041" max="3041" width="11" style="1" customWidth="1"/>
    <col min="3042" max="3042" width="11.6640625" style="1" customWidth="1"/>
    <col min="3043" max="3043" width="10.33203125" style="1" customWidth="1"/>
    <col min="3044" max="3044" width="10.44140625" style="1" customWidth="1"/>
    <col min="3045" max="3045" width="10.88671875" style="1" customWidth="1"/>
    <col min="3046" max="3046" width="10.44140625" style="1" customWidth="1"/>
    <col min="3047" max="3047" width="9.6640625" style="1" customWidth="1"/>
    <col min="3048" max="3048" width="8.88671875" style="1" customWidth="1"/>
    <col min="3049" max="3049" width="9.88671875" style="1" customWidth="1"/>
    <col min="3050" max="3050" width="11.109375" style="1" customWidth="1"/>
    <col min="3051" max="3051" width="9" style="1" customWidth="1"/>
    <col min="3052" max="3052" width="9.109375" style="1" customWidth="1"/>
    <col min="3053" max="3053" width="8.109375" style="1" customWidth="1"/>
    <col min="3054" max="3054" width="9.5546875" style="1" customWidth="1"/>
    <col min="3055" max="3055" width="11.6640625" style="1" customWidth="1"/>
    <col min="3056" max="3066" width="14.109375" style="1"/>
    <col min="3067" max="3067" width="8.33203125" style="1" customWidth="1"/>
    <col min="3068" max="3068" width="33.5546875" style="1" customWidth="1"/>
    <col min="3069" max="3069" width="26.109375" style="1" customWidth="1"/>
    <col min="3070" max="3070" width="21.33203125" style="1" customWidth="1"/>
    <col min="3071" max="3071" width="46.33203125" style="1" customWidth="1"/>
    <col min="3072" max="3072" width="17.6640625" style="1" customWidth="1"/>
    <col min="3073" max="3073" width="14.6640625" style="1" customWidth="1"/>
    <col min="3074" max="3074" width="11.5546875" style="1" customWidth="1"/>
    <col min="3075" max="3075" width="9.6640625" style="1" customWidth="1"/>
    <col min="3076" max="3076" width="10.6640625" style="1" customWidth="1"/>
    <col min="3077" max="3077" width="10.44140625" style="1" customWidth="1"/>
    <col min="3078" max="3078" width="11.88671875" style="1" customWidth="1"/>
    <col min="3079" max="3079" width="11" style="1" customWidth="1"/>
    <col min="3080" max="3080" width="11.6640625" style="1" customWidth="1"/>
    <col min="3081" max="3081" width="10.33203125" style="1" customWidth="1"/>
    <col min="3082" max="3082" width="10.44140625" style="1" customWidth="1"/>
    <col min="3083" max="3083" width="10.88671875" style="1" customWidth="1"/>
    <col min="3084" max="3084" width="10.44140625" style="1" customWidth="1"/>
    <col min="3085" max="3085" width="9.6640625" style="1" customWidth="1"/>
    <col min="3086" max="3086" width="8.88671875" style="1" customWidth="1"/>
    <col min="3087" max="3087" width="9.88671875" style="1" customWidth="1"/>
    <col min="3088" max="3088" width="11.109375" style="1" customWidth="1"/>
    <col min="3089" max="3089" width="9" style="1" customWidth="1"/>
    <col min="3090" max="3090" width="9.109375" style="1" customWidth="1"/>
    <col min="3091" max="3091" width="8.109375" style="1" customWidth="1"/>
    <col min="3092" max="3092" width="9.5546875" style="1" customWidth="1"/>
    <col min="3093" max="3093" width="11.6640625" style="1" customWidth="1"/>
    <col min="3094" max="3285" width="9.109375" style="1" customWidth="1"/>
    <col min="3286" max="3286" width="8.33203125" style="1" customWidth="1"/>
    <col min="3287" max="3287" width="33.5546875" style="1" customWidth="1"/>
    <col min="3288" max="3288" width="26.109375" style="1" customWidth="1"/>
    <col min="3289" max="3289" width="21.33203125" style="1" customWidth="1"/>
    <col min="3290" max="3290" width="46.33203125" style="1" customWidth="1"/>
    <col min="3291" max="3291" width="14.6640625" style="1" customWidth="1"/>
    <col min="3292" max="3292" width="11.5546875" style="1" customWidth="1"/>
    <col min="3293" max="3293" width="9.6640625" style="1" customWidth="1"/>
    <col min="3294" max="3294" width="10.6640625" style="1" customWidth="1"/>
    <col min="3295" max="3295" width="10.44140625" style="1" customWidth="1"/>
    <col min="3296" max="3296" width="11.88671875" style="1" customWidth="1"/>
    <col min="3297" max="3297" width="11" style="1" customWidth="1"/>
    <col min="3298" max="3298" width="11.6640625" style="1" customWidth="1"/>
    <col min="3299" max="3299" width="10.33203125" style="1" customWidth="1"/>
    <col min="3300" max="3300" width="10.44140625" style="1" customWidth="1"/>
    <col min="3301" max="3301" width="10.88671875" style="1" customWidth="1"/>
    <col min="3302" max="3302" width="10.44140625" style="1" customWidth="1"/>
    <col min="3303" max="3303" width="9.6640625" style="1" customWidth="1"/>
    <col min="3304" max="3304" width="8.88671875" style="1" customWidth="1"/>
    <col min="3305" max="3305" width="9.88671875" style="1" customWidth="1"/>
    <col min="3306" max="3306" width="11.109375" style="1" customWidth="1"/>
    <col min="3307" max="3307" width="9" style="1" customWidth="1"/>
    <col min="3308" max="3308" width="9.109375" style="1" customWidth="1"/>
    <col min="3309" max="3309" width="8.109375" style="1" customWidth="1"/>
    <col min="3310" max="3310" width="9.5546875" style="1" customWidth="1"/>
    <col min="3311" max="3311" width="11.6640625" style="1" customWidth="1"/>
    <col min="3312" max="3322" width="14.109375" style="1"/>
    <col min="3323" max="3323" width="8.33203125" style="1" customWidth="1"/>
    <col min="3324" max="3324" width="33.5546875" style="1" customWidth="1"/>
    <col min="3325" max="3325" width="26.109375" style="1" customWidth="1"/>
    <col min="3326" max="3326" width="21.33203125" style="1" customWidth="1"/>
    <col min="3327" max="3327" width="46.33203125" style="1" customWidth="1"/>
    <col min="3328" max="3328" width="17.6640625" style="1" customWidth="1"/>
    <col min="3329" max="3329" width="14.6640625" style="1" customWidth="1"/>
    <col min="3330" max="3330" width="11.5546875" style="1" customWidth="1"/>
    <col min="3331" max="3331" width="9.6640625" style="1" customWidth="1"/>
    <col min="3332" max="3332" width="10.6640625" style="1" customWidth="1"/>
    <col min="3333" max="3333" width="10.44140625" style="1" customWidth="1"/>
    <col min="3334" max="3334" width="11.88671875" style="1" customWidth="1"/>
    <col min="3335" max="3335" width="11" style="1" customWidth="1"/>
    <col min="3336" max="3336" width="11.6640625" style="1" customWidth="1"/>
    <col min="3337" max="3337" width="10.33203125" style="1" customWidth="1"/>
    <col min="3338" max="3338" width="10.44140625" style="1" customWidth="1"/>
    <col min="3339" max="3339" width="10.88671875" style="1" customWidth="1"/>
    <col min="3340" max="3340" width="10.44140625" style="1" customWidth="1"/>
    <col min="3341" max="3341" width="9.6640625" style="1" customWidth="1"/>
    <col min="3342" max="3342" width="8.88671875" style="1" customWidth="1"/>
    <col min="3343" max="3343" width="9.88671875" style="1" customWidth="1"/>
    <col min="3344" max="3344" width="11.109375" style="1" customWidth="1"/>
    <col min="3345" max="3345" width="9" style="1" customWidth="1"/>
    <col min="3346" max="3346" width="9.109375" style="1" customWidth="1"/>
    <col min="3347" max="3347" width="8.109375" style="1" customWidth="1"/>
    <col min="3348" max="3348" width="9.5546875" style="1" customWidth="1"/>
    <col min="3349" max="3349" width="11.6640625" style="1" customWidth="1"/>
    <col min="3350" max="3541" width="9.109375" style="1" customWidth="1"/>
    <col min="3542" max="3542" width="8.33203125" style="1" customWidth="1"/>
    <col min="3543" max="3543" width="33.5546875" style="1" customWidth="1"/>
    <col min="3544" max="3544" width="26.109375" style="1" customWidth="1"/>
    <col min="3545" max="3545" width="21.33203125" style="1" customWidth="1"/>
    <col min="3546" max="3546" width="46.33203125" style="1" customWidth="1"/>
    <col min="3547" max="3547" width="14.6640625" style="1" customWidth="1"/>
    <col min="3548" max="3548" width="11.5546875" style="1" customWidth="1"/>
    <col min="3549" max="3549" width="9.6640625" style="1" customWidth="1"/>
    <col min="3550" max="3550" width="10.6640625" style="1" customWidth="1"/>
    <col min="3551" max="3551" width="10.44140625" style="1" customWidth="1"/>
    <col min="3552" max="3552" width="11.88671875" style="1" customWidth="1"/>
    <col min="3553" max="3553" width="11" style="1" customWidth="1"/>
    <col min="3554" max="3554" width="11.6640625" style="1" customWidth="1"/>
    <col min="3555" max="3555" width="10.33203125" style="1" customWidth="1"/>
    <col min="3556" max="3556" width="10.44140625" style="1" customWidth="1"/>
    <col min="3557" max="3557" width="10.88671875" style="1" customWidth="1"/>
    <col min="3558" max="3558" width="10.44140625" style="1" customWidth="1"/>
    <col min="3559" max="3559" width="9.6640625" style="1" customWidth="1"/>
    <col min="3560" max="3560" width="8.88671875" style="1" customWidth="1"/>
    <col min="3561" max="3561" width="9.88671875" style="1" customWidth="1"/>
    <col min="3562" max="3562" width="11.109375" style="1" customWidth="1"/>
    <col min="3563" max="3563" width="9" style="1" customWidth="1"/>
    <col min="3564" max="3564" width="9.109375" style="1" customWidth="1"/>
    <col min="3565" max="3565" width="8.109375" style="1" customWidth="1"/>
    <col min="3566" max="3566" width="9.5546875" style="1" customWidth="1"/>
    <col min="3567" max="3567" width="11.6640625" style="1" customWidth="1"/>
    <col min="3568" max="3578" width="14.109375" style="1"/>
    <col min="3579" max="3579" width="8.33203125" style="1" customWidth="1"/>
    <col min="3580" max="3580" width="33.5546875" style="1" customWidth="1"/>
    <col min="3581" max="3581" width="26.109375" style="1" customWidth="1"/>
    <col min="3582" max="3582" width="21.33203125" style="1" customWidth="1"/>
    <col min="3583" max="3583" width="46.33203125" style="1" customWidth="1"/>
    <col min="3584" max="3584" width="17.6640625" style="1" customWidth="1"/>
    <col min="3585" max="3585" width="14.6640625" style="1" customWidth="1"/>
    <col min="3586" max="3586" width="11.5546875" style="1" customWidth="1"/>
    <col min="3587" max="3587" width="9.6640625" style="1" customWidth="1"/>
    <col min="3588" max="3588" width="10.6640625" style="1" customWidth="1"/>
    <col min="3589" max="3589" width="10.44140625" style="1" customWidth="1"/>
    <col min="3590" max="3590" width="11.88671875" style="1" customWidth="1"/>
    <col min="3591" max="3591" width="11" style="1" customWidth="1"/>
    <col min="3592" max="3592" width="11.6640625" style="1" customWidth="1"/>
    <col min="3593" max="3593" width="10.33203125" style="1" customWidth="1"/>
    <col min="3594" max="3594" width="10.44140625" style="1" customWidth="1"/>
    <col min="3595" max="3595" width="10.88671875" style="1" customWidth="1"/>
    <col min="3596" max="3596" width="10.44140625" style="1" customWidth="1"/>
    <col min="3597" max="3597" width="9.6640625" style="1" customWidth="1"/>
    <col min="3598" max="3598" width="8.88671875" style="1" customWidth="1"/>
    <col min="3599" max="3599" width="9.88671875" style="1" customWidth="1"/>
    <col min="3600" max="3600" width="11.109375" style="1" customWidth="1"/>
    <col min="3601" max="3601" width="9" style="1" customWidth="1"/>
    <col min="3602" max="3602" width="9.109375" style="1" customWidth="1"/>
    <col min="3603" max="3603" width="8.109375" style="1" customWidth="1"/>
    <col min="3604" max="3604" width="9.5546875" style="1" customWidth="1"/>
    <col min="3605" max="3605" width="11.6640625" style="1" customWidth="1"/>
    <col min="3606" max="3797" width="9.109375" style="1" customWidth="1"/>
    <col min="3798" max="3798" width="8.33203125" style="1" customWidth="1"/>
    <col min="3799" max="3799" width="33.5546875" style="1" customWidth="1"/>
    <col min="3800" max="3800" width="26.109375" style="1" customWidth="1"/>
    <col min="3801" max="3801" width="21.33203125" style="1" customWidth="1"/>
    <col min="3802" max="3802" width="46.33203125" style="1" customWidth="1"/>
    <col min="3803" max="3803" width="14.6640625" style="1" customWidth="1"/>
    <col min="3804" max="3804" width="11.5546875" style="1" customWidth="1"/>
    <col min="3805" max="3805" width="9.6640625" style="1" customWidth="1"/>
    <col min="3806" max="3806" width="10.6640625" style="1" customWidth="1"/>
    <col min="3807" max="3807" width="10.44140625" style="1" customWidth="1"/>
    <col min="3808" max="3808" width="11.88671875" style="1" customWidth="1"/>
    <col min="3809" max="3809" width="11" style="1" customWidth="1"/>
    <col min="3810" max="3810" width="11.6640625" style="1" customWidth="1"/>
    <col min="3811" max="3811" width="10.33203125" style="1" customWidth="1"/>
    <col min="3812" max="3812" width="10.44140625" style="1" customWidth="1"/>
    <col min="3813" max="3813" width="10.88671875" style="1" customWidth="1"/>
    <col min="3814" max="3814" width="10.44140625" style="1" customWidth="1"/>
    <col min="3815" max="3815" width="9.6640625" style="1" customWidth="1"/>
    <col min="3816" max="3816" width="8.88671875" style="1" customWidth="1"/>
    <col min="3817" max="3817" width="9.88671875" style="1" customWidth="1"/>
    <col min="3818" max="3818" width="11.109375" style="1" customWidth="1"/>
    <col min="3819" max="3819" width="9" style="1" customWidth="1"/>
    <col min="3820" max="3820" width="9.109375" style="1" customWidth="1"/>
    <col min="3821" max="3821" width="8.109375" style="1" customWidth="1"/>
    <col min="3822" max="3822" width="9.5546875" style="1" customWidth="1"/>
    <col min="3823" max="3823" width="11.6640625" style="1" customWidth="1"/>
    <col min="3824" max="3834" width="14.109375" style="1"/>
    <col min="3835" max="3835" width="8.33203125" style="1" customWidth="1"/>
    <col min="3836" max="3836" width="33.5546875" style="1" customWidth="1"/>
    <col min="3837" max="3837" width="26.109375" style="1" customWidth="1"/>
    <col min="3838" max="3838" width="21.33203125" style="1" customWidth="1"/>
    <col min="3839" max="3839" width="46.33203125" style="1" customWidth="1"/>
    <col min="3840" max="3840" width="17.6640625" style="1" customWidth="1"/>
    <col min="3841" max="3841" width="14.6640625" style="1" customWidth="1"/>
    <col min="3842" max="3842" width="11.5546875" style="1" customWidth="1"/>
    <col min="3843" max="3843" width="9.6640625" style="1" customWidth="1"/>
    <col min="3844" max="3844" width="10.6640625" style="1" customWidth="1"/>
    <col min="3845" max="3845" width="10.44140625" style="1" customWidth="1"/>
    <col min="3846" max="3846" width="11.88671875" style="1" customWidth="1"/>
    <col min="3847" max="3847" width="11" style="1" customWidth="1"/>
    <col min="3848" max="3848" width="11.6640625" style="1" customWidth="1"/>
    <col min="3849" max="3849" width="10.33203125" style="1" customWidth="1"/>
    <col min="3850" max="3850" width="10.44140625" style="1" customWidth="1"/>
    <col min="3851" max="3851" width="10.88671875" style="1" customWidth="1"/>
    <col min="3852" max="3852" width="10.44140625" style="1" customWidth="1"/>
    <col min="3853" max="3853" width="9.6640625" style="1" customWidth="1"/>
    <col min="3854" max="3854" width="8.88671875" style="1" customWidth="1"/>
    <col min="3855" max="3855" width="9.88671875" style="1" customWidth="1"/>
    <col min="3856" max="3856" width="11.109375" style="1" customWidth="1"/>
    <col min="3857" max="3857" width="9" style="1" customWidth="1"/>
    <col min="3858" max="3858" width="9.109375" style="1" customWidth="1"/>
    <col min="3859" max="3859" width="8.109375" style="1" customWidth="1"/>
    <col min="3860" max="3860" width="9.5546875" style="1" customWidth="1"/>
    <col min="3861" max="3861" width="11.6640625" style="1" customWidth="1"/>
    <col min="3862" max="4053" width="9.109375" style="1" customWidth="1"/>
    <col min="4054" max="4054" width="8.33203125" style="1" customWidth="1"/>
    <col min="4055" max="4055" width="33.5546875" style="1" customWidth="1"/>
    <col min="4056" max="4056" width="26.109375" style="1" customWidth="1"/>
    <col min="4057" max="4057" width="21.33203125" style="1" customWidth="1"/>
    <col min="4058" max="4058" width="46.33203125" style="1" customWidth="1"/>
    <col min="4059" max="4059" width="14.6640625" style="1" customWidth="1"/>
    <col min="4060" max="4060" width="11.5546875" style="1" customWidth="1"/>
    <col min="4061" max="4061" width="9.6640625" style="1" customWidth="1"/>
    <col min="4062" max="4062" width="10.6640625" style="1" customWidth="1"/>
    <col min="4063" max="4063" width="10.44140625" style="1" customWidth="1"/>
    <col min="4064" max="4064" width="11.88671875" style="1" customWidth="1"/>
    <col min="4065" max="4065" width="11" style="1" customWidth="1"/>
    <col min="4066" max="4066" width="11.6640625" style="1" customWidth="1"/>
    <col min="4067" max="4067" width="10.33203125" style="1" customWidth="1"/>
    <col min="4068" max="4068" width="10.44140625" style="1" customWidth="1"/>
    <col min="4069" max="4069" width="10.88671875" style="1" customWidth="1"/>
    <col min="4070" max="4070" width="10.44140625" style="1" customWidth="1"/>
    <col min="4071" max="4071" width="9.6640625" style="1" customWidth="1"/>
    <col min="4072" max="4072" width="8.88671875" style="1" customWidth="1"/>
    <col min="4073" max="4073" width="9.88671875" style="1" customWidth="1"/>
    <col min="4074" max="4074" width="11.109375" style="1" customWidth="1"/>
    <col min="4075" max="4075" width="9" style="1" customWidth="1"/>
    <col min="4076" max="4076" width="9.109375" style="1" customWidth="1"/>
    <col min="4077" max="4077" width="8.109375" style="1" customWidth="1"/>
    <col min="4078" max="4078" width="9.5546875" style="1" customWidth="1"/>
    <col min="4079" max="4079" width="11.6640625" style="1" customWidth="1"/>
    <col min="4080" max="4090" width="14.109375" style="1"/>
    <col min="4091" max="4091" width="8.33203125" style="1" customWidth="1"/>
    <col min="4092" max="4092" width="33.5546875" style="1" customWidth="1"/>
    <col min="4093" max="4093" width="26.109375" style="1" customWidth="1"/>
    <col min="4094" max="4094" width="21.33203125" style="1" customWidth="1"/>
    <col min="4095" max="4095" width="46.33203125" style="1" customWidth="1"/>
    <col min="4096" max="4096" width="17.6640625" style="1" customWidth="1"/>
    <col min="4097" max="4097" width="14.6640625" style="1" customWidth="1"/>
    <col min="4098" max="4098" width="11.5546875" style="1" customWidth="1"/>
    <col min="4099" max="4099" width="9.6640625" style="1" customWidth="1"/>
    <col min="4100" max="4100" width="10.6640625" style="1" customWidth="1"/>
    <col min="4101" max="4101" width="10.44140625" style="1" customWidth="1"/>
    <col min="4102" max="4102" width="11.88671875" style="1" customWidth="1"/>
    <col min="4103" max="4103" width="11" style="1" customWidth="1"/>
    <col min="4104" max="4104" width="11.6640625" style="1" customWidth="1"/>
    <col min="4105" max="4105" width="10.33203125" style="1" customWidth="1"/>
    <col min="4106" max="4106" width="10.44140625" style="1" customWidth="1"/>
    <col min="4107" max="4107" width="10.88671875" style="1" customWidth="1"/>
    <col min="4108" max="4108" width="10.44140625" style="1" customWidth="1"/>
    <col min="4109" max="4109" width="9.6640625" style="1" customWidth="1"/>
    <col min="4110" max="4110" width="8.88671875" style="1" customWidth="1"/>
    <col min="4111" max="4111" width="9.88671875" style="1" customWidth="1"/>
    <col min="4112" max="4112" width="11.109375" style="1" customWidth="1"/>
    <col min="4113" max="4113" width="9" style="1" customWidth="1"/>
    <col min="4114" max="4114" width="9.109375" style="1" customWidth="1"/>
    <col min="4115" max="4115" width="8.109375" style="1" customWidth="1"/>
    <col min="4116" max="4116" width="9.5546875" style="1" customWidth="1"/>
    <col min="4117" max="4117" width="11.6640625" style="1" customWidth="1"/>
    <col min="4118" max="4309" width="9.109375" style="1" customWidth="1"/>
    <col min="4310" max="4310" width="8.33203125" style="1" customWidth="1"/>
    <col min="4311" max="4311" width="33.5546875" style="1" customWidth="1"/>
    <col min="4312" max="4312" width="26.109375" style="1" customWidth="1"/>
    <col min="4313" max="4313" width="21.33203125" style="1" customWidth="1"/>
    <col min="4314" max="4314" width="46.33203125" style="1" customWidth="1"/>
    <col min="4315" max="4315" width="14.6640625" style="1" customWidth="1"/>
    <col min="4316" max="4316" width="11.5546875" style="1" customWidth="1"/>
    <col min="4317" max="4317" width="9.6640625" style="1" customWidth="1"/>
    <col min="4318" max="4318" width="10.6640625" style="1" customWidth="1"/>
    <col min="4319" max="4319" width="10.44140625" style="1" customWidth="1"/>
    <col min="4320" max="4320" width="11.88671875" style="1" customWidth="1"/>
    <col min="4321" max="4321" width="11" style="1" customWidth="1"/>
    <col min="4322" max="4322" width="11.6640625" style="1" customWidth="1"/>
    <col min="4323" max="4323" width="10.33203125" style="1" customWidth="1"/>
    <col min="4324" max="4324" width="10.44140625" style="1" customWidth="1"/>
    <col min="4325" max="4325" width="10.88671875" style="1" customWidth="1"/>
    <col min="4326" max="4326" width="10.44140625" style="1" customWidth="1"/>
    <col min="4327" max="4327" width="9.6640625" style="1" customWidth="1"/>
    <col min="4328" max="4328" width="8.88671875" style="1" customWidth="1"/>
    <col min="4329" max="4329" width="9.88671875" style="1" customWidth="1"/>
    <col min="4330" max="4330" width="11.109375" style="1" customWidth="1"/>
    <col min="4331" max="4331" width="9" style="1" customWidth="1"/>
    <col min="4332" max="4332" width="9.109375" style="1" customWidth="1"/>
    <col min="4333" max="4333" width="8.109375" style="1" customWidth="1"/>
    <col min="4334" max="4334" width="9.5546875" style="1" customWidth="1"/>
    <col min="4335" max="4335" width="11.6640625" style="1" customWidth="1"/>
    <col min="4336" max="4346" width="14.109375" style="1"/>
    <col min="4347" max="4347" width="8.33203125" style="1" customWidth="1"/>
    <col min="4348" max="4348" width="33.5546875" style="1" customWidth="1"/>
    <col min="4349" max="4349" width="26.109375" style="1" customWidth="1"/>
    <col min="4350" max="4350" width="21.33203125" style="1" customWidth="1"/>
    <col min="4351" max="4351" width="46.33203125" style="1" customWidth="1"/>
    <col min="4352" max="4352" width="17.6640625" style="1" customWidth="1"/>
    <col min="4353" max="4353" width="14.6640625" style="1" customWidth="1"/>
    <col min="4354" max="4354" width="11.5546875" style="1" customWidth="1"/>
    <col min="4355" max="4355" width="9.6640625" style="1" customWidth="1"/>
    <col min="4356" max="4356" width="10.6640625" style="1" customWidth="1"/>
    <col min="4357" max="4357" width="10.44140625" style="1" customWidth="1"/>
    <col min="4358" max="4358" width="11.88671875" style="1" customWidth="1"/>
    <col min="4359" max="4359" width="11" style="1" customWidth="1"/>
    <col min="4360" max="4360" width="11.6640625" style="1" customWidth="1"/>
    <col min="4361" max="4361" width="10.33203125" style="1" customWidth="1"/>
    <col min="4362" max="4362" width="10.44140625" style="1" customWidth="1"/>
    <col min="4363" max="4363" width="10.88671875" style="1" customWidth="1"/>
    <col min="4364" max="4364" width="10.44140625" style="1" customWidth="1"/>
    <col min="4365" max="4365" width="9.6640625" style="1" customWidth="1"/>
    <col min="4366" max="4366" width="8.88671875" style="1" customWidth="1"/>
    <col min="4367" max="4367" width="9.88671875" style="1" customWidth="1"/>
    <col min="4368" max="4368" width="11.109375" style="1" customWidth="1"/>
    <col min="4369" max="4369" width="9" style="1" customWidth="1"/>
    <col min="4370" max="4370" width="9.109375" style="1" customWidth="1"/>
    <col min="4371" max="4371" width="8.109375" style="1" customWidth="1"/>
    <col min="4372" max="4372" width="9.5546875" style="1" customWidth="1"/>
    <col min="4373" max="4373" width="11.6640625" style="1" customWidth="1"/>
    <col min="4374" max="4565" width="9.109375" style="1" customWidth="1"/>
    <col min="4566" max="4566" width="8.33203125" style="1" customWidth="1"/>
    <col min="4567" max="4567" width="33.5546875" style="1" customWidth="1"/>
    <col min="4568" max="4568" width="26.109375" style="1" customWidth="1"/>
    <col min="4569" max="4569" width="21.33203125" style="1" customWidth="1"/>
    <col min="4570" max="4570" width="46.33203125" style="1" customWidth="1"/>
    <col min="4571" max="4571" width="14.6640625" style="1" customWidth="1"/>
    <col min="4572" max="4572" width="11.5546875" style="1" customWidth="1"/>
    <col min="4573" max="4573" width="9.6640625" style="1" customWidth="1"/>
    <col min="4574" max="4574" width="10.6640625" style="1" customWidth="1"/>
    <col min="4575" max="4575" width="10.44140625" style="1" customWidth="1"/>
    <col min="4576" max="4576" width="11.88671875" style="1" customWidth="1"/>
    <col min="4577" max="4577" width="11" style="1" customWidth="1"/>
    <col min="4578" max="4578" width="11.6640625" style="1" customWidth="1"/>
    <col min="4579" max="4579" width="10.33203125" style="1" customWidth="1"/>
    <col min="4580" max="4580" width="10.44140625" style="1" customWidth="1"/>
    <col min="4581" max="4581" width="10.88671875" style="1" customWidth="1"/>
    <col min="4582" max="4582" width="10.44140625" style="1" customWidth="1"/>
    <col min="4583" max="4583" width="9.6640625" style="1" customWidth="1"/>
    <col min="4584" max="4584" width="8.88671875" style="1" customWidth="1"/>
    <col min="4585" max="4585" width="9.88671875" style="1" customWidth="1"/>
    <col min="4586" max="4586" width="11.109375" style="1" customWidth="1"/>
    <col min="4587" max="4587" width="9" style="1" customWidth="1"/>
    <col min="4588" max="4588" width="9.109375" style="1" customWidth="1"/>
    <col min="4589" max="4589" width="8.109375" style="1" customWidth="1"/>
    <col min="4590" max="4590" width="9.5546875" style="1" customWidth="1"/>
    <col min="4591" max="4591" width="11.6640625" style="1" customWidth="1"/>
    <col min="4592" max="4602" width="14.109375" style="1"/>
    <col min="4603" max="4603" width="8.33203125" style="1" customWidth="1"/>
    <col min="4604" max="4604" width="33.5546875" style="1" customWidth="1"/>
    <col min="4605" max="4605" width="26.109375" style="1" customWidth="1"/>
    <col min="4606" max="4606" width="21.33203125" style="1" customWidth="1"/>
    <col min="4607" max="4607" width="46.33203125" style="1" customWidth="1"/>
    <col min="4608" max="4608" width="17.6640625" style="1" customWidth="1"/>
    <col min="4609" max="4609" width="14.6640625" style="1" customWidth="1"/>
    <col min="4610" max="4610" width="11.5546875" style="1" customWidth="1"/>
    <col min="4611" max="4611" width="9.6640625" style="1" customWidth="1"/>
    <col min="4612" max="4612" width="10.6640625" style="1" customWidth="1"/>
    <col min="4613" max="4613" width="10.44140625" style="1" customWidth="1"/>
    <col min="4614" max="4614" width="11.88671875" style="1" customWidth="1"/>
    <col min="4615" max="4615" width="11" style="1" customWidth="1"/>
    <col min="4616" max="4616" width="11.6640625" style="1" customWidth="1"/>
    <col min="4617" max="4617" width="10.33203125" style="1" customWidth="1"/>
    <col min="4618" max="4618" width="10.44140625" style="1" customWidth="1"/>
    <col min="4619" max="4619" width="10.88671875" style="1" customWidth="1"/>
    <col min="4620" max="4620" width="10.44140625" style="1" customWidth="1"/>
    <col min="4621" max="4621" width="9.6640625" style="1" customWidth="1"/>
    <col min="4622" max="4622" width="8.88671875" style="1" customWidth="1"/>
    <col min="4623" max="4623" width="9.88671875" style="1" customWidth="1"/>
    <col min="4624" max="4624" width="11.109375" style="1" customWidth="1"/>
    <col min="4625" max="4625" width="9" style="1" customWidth="1"/>
    <col min="4626" max="4626" width="9.109375" style="1" customWidth="1"/>
    <col min="4627" max="4627" width="8.109375" style="1" customWidth="1"/>
    <col min="4628" max="4628" width="9.5546875" style="1" customWidth="1"/>
    <col min="4629" max="4629" width="11.6640625" style="1" customWidth="1"/>
    <col min="4630" max="4821" width="9.109375" style="1" customWidth="1"/>
    <col min="4822" max="4822" width="8.33203125" style="1" customWidth="1"/>
    <col min="4823" max="4823" width="33.5546875" style="1" customWidth="1"/>
    <col min="4824" max="4824" width="26.109375" style="1" customWidth="1"/>
    <col min="4825" max="4825" width="21.33203125" style="1" customWidth="1"/>
    <col min="4826" max="4826" width="46.33203125" style="1" customWidth="1"/>
    <col min="4827" max="4827" width="14.6640625" style="1" customWidth="1"/>
    <col min="4828" max="4828" width="11.5546875" style="1" customWidth="1"/>
    <col min="4829" max="4829" width="9.6640625" style="1" customWidth="1"/>
    <col min="4830" max="4830" width="10.6640625" style="1" customWidth="1"/>
    <col min="4831" max="4831" width="10.44140625" style="1" customWidth="1"/>
    <col min="4832" max="4832" width="11.88671875" style="1" customWidth="1"/>
    <col min="4833" max="4833" width="11" style="1" customWidth="1"/>
    <col min="4834" max="4834" width="11.6640625" style="1" customWidth="1"/>
    <col min="4835" max="4835" width="10.33203125" style="1" customWidth="1"/>
    <col min="4836" max="4836" width="10.44140625" style="1" customWidth="1"/>
    <col min="4837" max="4837" width="10.88671875" style="1" customWidth="1"/>
    <col min="4838" max="4838" width="10.44140625" style="1" customWidth="1"/>
    <col min="4839" max="4839" width="9.6640625" style="1" customWidth="1"/>
    <col min="4840" max="4840" width="8.88671875" style="1" customWidth="1"/>
    <col min="4841" max="4841" width="9.88671875" style="1" customWidth="1"/>
    <col min="4842" max="4842" width="11.109375" style="1" customWidth="1"/>
    <col min="4843" max="4843" width="9" style="1" customWidth="1"/>
    <col min="4844" max="4844" width="9.109375" style="1" customWidth="1"/>
    <col min="4845" max="4845" width="8.109375" style="1" customWidth="1"/>
    <col min="4846" max="4846" width="9.5546875" style="1" customWidth="1"/>
    <col min="4847" max="4847" width="11.6640625" style="1" customWidth="1"/>
    <col min="4848" max="4858" width="14.109375" style="1"/>
    <col min="4859" max="4859" width="8.33203125" style="1" customWidth="1"/>
    <col min="4860" max="4860" width="33.5546875" style="1" customWidth="1"/>
    <col min="4861" max="4861" width="26.109375" style="1" customWidth="1"/>
    <col min="4862" max="4862" width="21.33203125" style="1" customWidth="1"/>
    <col min="4863" max="4863" width="46.33203125" style="1" customWidth="1"/>
    <col min="4864" max="4864" width="17.6640625" style="1" customWidth="1"/>
    <col min="4865" max="4865" width="14.6640625" style="1" customWidth="1"/>
    <col min="4866" max="4866" width="11.5546875" style="1" customWidth="1"/>
    <col min="4867" max="4867" width="9.6640625" style="1" customWidth="1"/>
    <col min="4868" max="4868" width="10.6640625" style="1" customWidth="1"/>
    <col min="4869" max="4869" width="10.44140625" style="1" customWidth="1"/>
    <col min="4870" max="4870" width="11.88671875" style="1" customWidth="1"/>
    <col min="4871" max="4871" width="11" style="1" customWidth="1"/>
    <col min="4872" max="4872" width="11.6640625" style="1" customWidth="1"/>
    <col min="4873" max="4873" width="10.33203125" style="1" customWidth="1"/>
    <col min="4874" max="4874" width="10.44140625" style="1" customWidth="1"/>
    <col min="4875" max="4875" width="10.88671875" style="1" customWidth="1"/>
    <col min="4876" max="4876" width="10.44140625" style="1" customWidth="1"/>
    <col min="4877" max="4877" width="9.6640625" style="1" customWidth="1"/>
    <col min="4878" max="4878" width="8.88671875" style="1" customWidth="1"/>
    <col min="4879" max="4879" width="9.88671875" style="1" customWidth="1"/>
    <col min="4880" max="4880" width="11.109375" style="1" customWidth="1"/>
    <col min="4881" max="4881" width="9" style="1" customWidth="1"/>
    <col min="4882" max="4882" width="9.109375" style="1" customWidth="1"/>
    <col min="4883" max="4883" width="8.109375" style="1" customWidth="1"/>
    <col min="4884" max="4884" width="9.5546875" style="1" customWidth="1"/>
    <col min="4885" max="4885" width="11.6640625" style="1" customWidth="1"/>
    <col min="4886" max="5077" width="9.109375" style="1" customWidth="1"/>
    <col min="5078" max="5078" width="8.33203125" style="1" customWidth="1"/>
    <col min="5079" max="5079" width="33.5546875" style="1" customWidth="1"/>
    <col min="5080" max="5080" width="26.109375" style="1" customWidth="1"/>
    <col min="5081" max="5081" width="21.33203125" style="1" customWidth="1"/>
    <col min="5082" max="5082" width="46.33203125" style="1" customWidth="1"/>
    <col min="5083" max="5083" width="14.6640625" style="1" customWidth="1"/>
    <col min="5084" max="5084" width="11.5546875" style="1" customWidth="1"/>
    <col min="5085" max="5085" width="9.6640625" style="1" customWidth="1"/>
    <col min="5086" max="5086" width="10.6640625" style="1" customWidth="1"/>
    <col min="5087" max="5087" width="10.44140625" style="1" customWidth="1"/>
    <col min="5088" max="5088" width="11.88671875" style="1" customWidth="1"/>
    <col min="5089" max="5089" width="11" style="1" customWidth="1"/>
    <col min="5090" max="5090" width="11.6640625" style="1" customWidth="1"/>
    <col min="5091" max="5091" width="10.33203125" style="1" customWidth="1"/>
    <col min="5092" max="5092" width="10.44140625" style="1" customWidth="1"/>
    <col min="5093" max="5093" width="10.88671875" style="1" customWidth="1"/>
    <col min="5094" max="5094" width="10.44140625" style="1" customWidth="1"/>
    <col min="5095" max="5095" width="9.6640625" style="1" customWidth="1"/>
    <col min="5096" max="5096" width="8.88671875" style="1" customWidth="1"/>
    <col min="5097" max="5097" width="9.88671875" style="1" customWidth="1"/>
    <col min="5098" max="5098" width="11.109375" style="1" customWidth="1"/>
    <col min="5099" max="5099" width="9" style="1" customWidth="1"/>
    <col min="5100" max="5100" width="9.109375" style="1" customWidth="1"/>
    <col min="5101" max="5101" width="8.109375" style="1" customWidth="1"/>
    <col min="5102" max="5102" width="9.5546875" style="1" customWidth="1"/>
    <col min="5103" max="5103" width="11.6640625" style="1" customWidth="1"/>
    <col min="5104" max="5114" width="14.109375" style="1"/>
    <col min="5115" max="5115" width="8.33203125" style="1" customWidth="1"/>
    <col min="5116" max="5116" width="33.5546875" style="1" customWidth="1"/>
    <col min="5117" max="5117" width="26.109375" style="1" customWidth="1"/>
    <col min="5118" max="5118" width="21.33203125" style="1" customWidth="1"/>
    <col min="5119" max="5119" width="46.33203125" style="1" customWidth="1"/>
    <col min="5120" max="5120" width="17.6640625" style="1" customWidth="1"/>
    <col min="5121" max="5121" width="14.6640625" style="1" customWidth="1"/>
    <col min="5122" max="5122" width="11.5546875" style="1" customWidth="1"/>
    <col min="5123" max="5123" width="9.6640625" style="1" customWidth="1"/>
    <col min="5124" max="5124" width="10.6640625" style="1" customWidth="1"/>
    <col min="5125" max="5125" width="10.44140625" style="1" customWidth="1"/>
    <col min="5126" max="5126" width="11.88671875" style="1" customWidth="1"/>
    <col min="5127" max="5127" width="11" style="1" customWidth="1"/>
    <col min="5128" max="5128" width="11.6640625" style="1" customWidth="1"/>
    <col min="5129" max="5129" width="10.33203125" style="1" customWidth="1"/>
    <col min="5130" max="5130" width="10.44140625" style="1" customWidth="1"/>
    <col min="5131" max="5131" width="10.88671875" style="1" customWidth="1"/>
    <col min="5132" max="5132" width="10.44140625" style="1" customWidth="1"/>
    <col min="5133" max="5133" width="9.6640625" style="1" customWidth="1"/>
    <col min="5134" max="5134" width="8.88671875" style="1" customWidth="1"/>
    <col min="5135" max="5135" width="9.88671875" style="1" customWidth="1"/>
    <col min="5136" max="5136" width="11.109375" style="1" customWidth="1"/>
    <col min="5137" max="5137" width="9" style="1" customWidth="1"/>
    <col min="5138" max="5138" width="9.109375" style="1" customWidth="1"/>
    <col min="5139" max="5139" width="8.109375" style="1" customWidth="1"/>
    <col min="5140" max="5140" width="9.5546875" style="1" customWidth="1"/>
    <col min="5141" max="5141" width="11.6640625" style="1" customWidth="1"/>
    <col min="5142" max="5333" width="9.109375" style="1" customWidth="1"/>
    <col min="5334" max="5334" width="8.33203125" style="1" customWidth="1"/>
    <col min="5335" max="5335" width="33.5546875" style="1" customWidth="1"/>
    <col min="5336" max="5336" width="26.109375" style="1" customWidth="1"/>
    <col min="5337" max="5337" width="21.33203125" style="1" customWidth="1"/>
    <col min="5338" max="5338" width="46.33203125" style="1" customWidth="1"/>
    <col min="5339" max="5339" width="14.6640625" style="1" customWidth="1"/>
    <col min="5340" max="5340" width="11.5546875" style="1" customWidth="1"/>
    <col min="5341" max="5341" width="9.6640625" style="1" customWidth="1"/>
    <col min="5342" max="5342" width="10.6640625" style="1" customWidth="1"/>
    <col min="5343" max="5343" width="10.44140625" style="1" customWidth="1"/>
    <col min="5344" max="5344" width="11.88671875" style="1" customWidth="1"/>
    <col min="5345" max="5345" width="11" style="1" customWidth="1"/>
    <col min="5346" max="5346" width="11.6640625" style="1" customWidth="1"/>
    <col min="5347" max="5347" width="10.33203125" style="1" customWidth="1"/>
    <col min="5348" max="5348" width="10.44140625" style="1" customWidth="1"/>
    <col min="5349" max="5349" width="10.88671875" style="1" customWidth="1"/>
    <col min="5350" max="5350" width="10.44140625" style="1" customWidth="1"/>
    <col min="5351" max="5351" width="9.6640625" style="1" customWidth="1"/>
    <col min="5352" max="5352" width="8.88671875" style="1" customWidth="1"/>
    <col min="5353" max="5353" width="9.88671875" style="1" customWidth="1"/>
    <col min="5354" max="5354" width="11.109375" style="1" customWidth="1"/>
    <col min="5355" max="5355" width="9" style="1" customWidth="1"/>
    <col min="5356" max="5356" width="9.109375" style="1" customWidth="1"/>
    <col min="5357" max="5357" width="8.109375" style="1" customWidth="1"/>
    <col min="5358" max="5358" width="9.5546875" style="1" customWidth="1"/>
    <col min="5359" max="5359" width="11.6640625" style="1" customWidth="1"/>
    <col min="5360" max="5370" width="14.109375" style="1"/>
    <col min="5371" max="5371" width="8.33203125" style="1" customWidth="1"/>
    <col min="5372" max="5372" width="33.5546875" style="1" customWidth="1"/>
    <col min="5373" max="5373" width="26.109375" style="1" customWidth="1"/>
    <col min="5374" max="5374" width="21.33203125" style="1" customWidth="1"/>
    <col min="5375" max="5375" width="46.33203125" style="1" customWidth="1"/>
    <col min="5376" max="5376" width="17.6640625" style="1" customWidth="1"/>
    <col min="5377" max="5377" width="14.6640625" style="1" customWidth="1"/>
    <col min="5378" max="5378" width="11.5546875" style="1" customWidth="1"/>
    <col min="5379" max="5379" width="9.6640625" style="1" customWidth="1"/>
    <col min="5380" max="5380" width="10.6640625" style="1" customWidth="1"/>
    <col min="5381" max="5381" width="10.44140625" style="1" customWidth="1"/>
    <col min="5382" max="5382" width="11.88671875" style="1" customWidth="1"/>
    <col min="5383" max="5383" width="11" style="1" customWidth="1"/>
    <col min="5384" max="5384" width="11.6640625" style="1" customWidth="1"/>
    <col min="5385" max="5385" width="10.33203125" style="1" customWidth="1"/>
    <col min="5386" max="5386" width="10.44140625" style="1" customWidth="1"/>
    <col min="5387" max="5387" width="10.88671875" style="1" customWidth="1"/>
    <col min="5388" max="5388" width="10.44140625" style="1" customWidth="1"/>
    <col min="5389" max="5389" width="9.6640625" style="1" customWidth="1"/>
    <col min="5390" max="5390" width="8.88671875" style="1" customWidth="1"/>
    <col min="5391" max="5391" width="9.88671875" style="1" customWidth="1"/>
    <col min="5392" max="5392" width="11.109375" style="1" customWidth="1"/>
    <col min="5393" max="5393" width="9" style="1" customWidth="1"/>
    <col min="5394" max="5394" width="9.109375" style="1" customWidth="1"/>
    <col min="5395" max="5395" width="8.109375" style="1" customWidth="1"/>
    <col min="5396" max="5396" width="9.5546875" style="1" customWidth="1"/>
    <col min="5397" max="5397" width="11.6640625" style="1" customWidth="1"/>
    <col min="5398" max="5589" width="9.109375" style="1" customWidth="1"/>
    <col min="5590" max="5590" width="8.33203125" style="1" customWidth="1"/>
    <col min="5591" max="5591" width="33.5546875" style="1" customWidth="1"/>
    <col min="5592" max="5592" width="26.109375" style="1" customWidth="1"/>
    <col min="5593" max="5593" width="21.33203125" style="1" customWidth="1"/>
    <col min="5594" max="5594" width="46.33203125" style="1" customWidth="1"/>
    <col min="5595" max="5595" width="14.6640625" style="1" customWidth="1"/>
    <col min="5596" max="5596" width="11.5546875" style="1" customWidth="1"/>
    <col min="5597" max="5597" width="9.6640625" style="1" customWidth="1"/>
    <col min="5598" max="5598" width="10.6640625" style="1" customWidth="1"/>
    <col min="5599" max="5599" width="10.44140625" style="1" customWidth="1"/>
    <col min="5600" max="5600" width="11.88671875" style="1" customWidth="1"/>
    <col min="5601" max="5601" width="11" style="1" customWidth="1"/>
    <col min="5602" max="5602" width="11.6640625" style="1" customWidth="1"/>
    <col min="5603" max="5603" width="10.33203125" style="1" customWidth="1"/>
    <col min="5604" max="5604" width="10.44140625" style="1" customWidth="1"/>
    <col min="5605" max="5605" width="10.88671875" style="1" customWidth="1"/>
    <col min="5606" max="5606" width="10.44140625" style="1" customWidth="1"/>
    <col min="5607" max="5607" width="9.6640625" style="1" customWidth="1"/>
    <col min="5608" max="5608" width="8.88671875" style="1" customWidth="1"/>
    <col min="5609" max="5609" width="9.88671875" style="1" customWidth="1"/>
    <col min="5610" max="5610" width="11.109375" style="1" customWidth="1"/>
    <col min="5611" max="5611" width="9" style="1" customWidth="1"/>
    <col min="5612" max="5612" width="9.109375" style="1" customWidth="1"/>
    <col min="5613" max="5613" width="8.109375" style="1" customWidth="1"/>
    <col min="5614" max="5614" width="9.5546875" style="1" customWidth="1"/>
    <col min="5615" max="5615" width="11.6640625" style="1" customWidth="1"/>
    <col min="5616" max="5626" width="14.109375" style="1"/>
    <col min="5627" max="5627" width="8.33203125" style="1" customWidth="1"/>
    <col min="5628" max="5628" width="33.5546875" style="1" customWidth="1"/>
    <col min="5629" max="5629" width="26.109375" style="1" customWidth="1"/>
    <col min="5630" max="5630" width="21.33203125" style="1" customWidth="1"/>
    <col min="5631" max="5631" width="46.33203125" style="1" customWidth="1"/>
    <col min="5632" max="5632" width="17.6640625" style="1" customWidth="1"/>
    <col min="5633" max="5633" width="14.6640625" style="1" customWidth="1"/>
    <col min="5634" max="5634" width="11.5546875" style="1" customWidth="1"/>
    <col min="5635" max="5635" width="9.6640625" style="1" customWidth="1"/>
    <col min="5636" max="5636" width="10.6640625" style="1" customWidth="1"/>
    <col min="5637" max="5637" width="10.44140625" style="1" customWidth="1"/>
    <col min="5638" max="5638" width="11.88671875" style="1" customWidth="1"/>
    <col min="5639" max="5639" width="11" style="1" customWidth="1"/>
    <col min="5640" max="5640" width="11.6640625" style="1" customWidth="1"/>
    <col min="5641" max="5641" width="10.33203125" style="1" customWidth="1"/>
    <col min="5642" max="5642" width="10.44140625" style="1" customWidth="1"/>
    <col min="5643" max="5643" width="10.88671875" style="1" customWidth="1"/>
    <col min="5644" max="5644" width="10.44140625" style="1" customWidth="1"/>
    <col min="5645" max="5645" width="9.6640625" style="1" customWidth="1"/>
    <col min="5646" max="5646" width="8.88671875" style="1" customWidth="1"/>
    <col min="5647" max="5647" width="9.88671875" style="1" customWidth="1"/>
    <col min="5648" max="5648" width="11.109375" style="1" customWidth="1"/>
    <col min="5649" max="5649" width="9" style="1" customWidth="1"/>
    <col min="5650" max="5650" width="9.109375" style="1" customWidth="1"/>
    <col min="5651" max="5651" width="8.109375" style="1" customWidth="1"/>
    <col min="5652" max="5652" width="9.5546875" style="1" customWidth="1"/>
    <col min="5653" max="5653" width="11.6640625" style="1" customWidth="1"/>
    <col min="5654" max="5845" width="9.109375" style="1" customWidth="1"/>
    <col min="5846" max="5846" width="8.33203125" style="1" customWidth="1"/>
    <col min="5847" max="5847" width="33.5546875" style="1" customWidth="1"/>
    <col min="5848" max="5848" width="26.109375" style="1" customWidth="1"/>
    <col min="5849" max="5849" width="21.33203125" style="1" customWidth="1"/>
    <col min="5850" max="5850" width="46.33203125" style="1" customWidth="1"/>
    <col min="5851" max="5851" width="14.6640625" style="1" customWidth="1"/>
    <col min="5852" max="5852" width="11.5546875" style="1" customWidth="1"/>
    <col min="5853" max="5853" width="9.6640625" style="1" customWidth="1"/>
    <col min="5854" max="5854" width="10.6640625" style="1" customWidth="1"/>
    <col min="5855" max="5855" width="10.44140625" style="1" customWidth="1"/>
    <col min="5856" max="5856" width="11.88671875" style="1" customWidth="1"/>
    <col min="5857" max="5857" width="11" style="1" customWidth="1"/>
    <col min="5858" max="5858" width="11.6640625" style="1" customWidth="1"/>
    <col min="5859" max="5859" width="10.33203125" style="1" customWidth="1"/>
    <col min="5860" max="5860" width="10.44140625" style="1" customWidth="1"/>
    <col min="5861" max="5861" width="10.88671875" style="1" customWidth="1"/>
    <col min="5862" max="5862" width="10.44140625" style="1" customWidth="1"/>
    <col min="5863" max="5863" width="9.6640625" style="1" customWidth="1"/>
    <col min="5864" max="5864" width="8.88671875" style="1" customWidth="1"/>
    <col min="5865" max="5865" width="9.88671875" style="1" customWidth="1"/>
    <col min="5866" max="5866" width="11.109375" style="1" customWidth="1"/>
    <col min="5867" max="5867" width="9" style="1" customWidth="1"/>
    <col min="5868" max="5868" width="9.109375" style="1" customWidth="1"/>
    <col min="5869" max="5869" width="8.109375" style="1" customWidth="1"/>
    <col min="5870" max="5870" width="9.5546875" style="1" customWidth="1"/>
    <col min="5871" max="5871" width="11.6640625" style="1" customWidth="1"/>
    <col min="5872" max="5882" width="14.109375" style="1"/>
    <col min="5883" max="5883" width="8.33203125" style="1" customWidth="1"/>
    <col min="5884" max="5884" width="33.5546875" style="1" customWidth="1"/>
    <col min="5885" max="5885" width="26.109375" style="1" customWidth="1"/>
    <col min="5886" max="5886" width="21.33203125" style="1" customWidth="1"/>
    <col min="5887" max="5887" width="46.33203125" style="1" customWidth="1"/>
    <col min="5888" max="5888" width="17.6640625" style="1" customWidth="1"/>
    <col min="5889" max="5889" width="14.6640625" style="1" customWidth="1"/>
    <col min="5890" max="5890" width="11.5546875" style="1" customWidth="1"/>
    <col min="5891" max="5891" width="9.6640625" style="1" customWidth="1"/>
    <col min="5892" max="5892" width="10.6640625" style="1" customWidth="1"/>
    <col min="5893" max="5893" width="10.44140625" style="1" customWidth="1"/>
    <col min="5894" max="5894" width="11.88671875" style="1" customWidth="1"/>
    <col min="5895" max="5895" width="11" style="1" customWidth="1"/>
    <col min="5896" max="5896" width="11.6640625" style="1" customWidth="1"/>
    <col min="5897" max="5897" width="10.33203125" style="1" customWidth="1"/>
    <col min="5898" max="5898" width="10.44140625" style="1" customWidth="1"/>
    <col min="5899" max="5899" width="10.88671875" style="1" customWidth="1"/>
    <col min="5900" max="5900" width="10.44140625" style="1" customWidth="1"/>
    <col min="5901" max="5901" width="9.6640625" style="1" customWidth="1"/>
    <col min="5902" max="5902" width="8.88671875" style="1" customWidth="1"/>
    <col min="5903" max="5903" width="9.88671875" style="1" customWidth="1"/>
    <col min="5904" max="5904" width="11.109375" style="1" customWidth="1"/>
    <col min="5905" max="5905" width="9" style="1" customWidth="1"/>
    <col min="5906" max="5906" width="9.109375" style="1" customWidth="1"/>
    <col min="5907" max="5907" width="8.109375" style="1" customWidth="1"/>
    <col min="5908" max="5908" width="9.5546875" style="1" customWidth="1"/>
    <col min="5909" max="5909" width="11.6640625" style="1" customWidth="1"/>
    <col min="5910" max="6101" width="9.109375" style="1" customWidth="1"/>
    <col min="6102" max="6102" width="8.33203125" style="1" customWidth="1"/>
    <col min="6103" max="6103" width="33.5546875" style="1" customWidth="1"/>
    <col min="6104" max="6104" width="26.109375" style="1" customWidth="1"/>
    <col min="6105" max="6105" width="21.33203125" style="1" customWidth="1"/>
    <col min="6106" max="6106" width="46.33203125" style="1" customWidth="1"/>
    <col min="6107" max="6107" width="14.6640625" style="1" customWidth="1"/>
    <col min="6108" max="6108" width="11.5546875" style="1" customWidth="1"/>
    <col min="6109" max="6109" width="9.6640625" style="1" customWidth="1"/>
    <col min="6110" max="6110" width="10.6640625" style="1" customWidth="1"/>
    <col min="6111" max="6111" width="10.44140625" style="1" customWidth="1"/>
    <col min="6112" max="6112" width="11.88671875" style="1" customWidth="1"/>
    <col min="6113" max="6113" width="11" style="1" customWidth="1"/>
    <col min="6114" max="6114" width="11.6640625" style="1" customWidth="1"/>
    <col min="6115" max="6115" width="10.33203125" style="1" customWidth="1"/>
    <col min="6116" max="6116" width="10.44140625" style="1" customWidth="1"/>
    <col min="6117" max="6117" width="10.88671875" style="1" customWidth="1"/>
    <col min="6118" max="6118" width="10.44140625" style="1" customWidth="1"/>
    <col min="6119" max="6119" width="9.6640625" style="1" customWidth="1"/>
    <col min="6120" max="6120" width="8.88671875" style="1" customWidth="1"/>
    <col min="6121" max="6121" width="9.88671875" style="1" customWidth="1"/>
    <col min="6122" max="6122" width="11.109375" style="1" customWidth="1"/>
    <col min="6123" max="6123" width="9" style="1" customWidth="1"/>
    <col min="6124" max="6124" width="9.109375" style="1" customWidth="1"/>
    <col min="6125" max="6125" width="8.109375" style="1" customWidth="1"/>
    <col min="6126" max="6126" width="9.5546875" style="1" customWidth="1"/>
    <col min="6127" max="6127" width="11.6640625" style="1" customWidth="1"/>
    <col min="6128" max="6138" width="14.109375" style="1"/>
    <col min="6139" max="6139" width="8.33203125" style="1" customWidth="1"/>
    <col min="6140" max="6140" width="33.5546875" style="1" customWidth="1"/>
    <col min="6141" max="6141" width="26.109375" style="1" customWidth="1"/>
    <col min="6142" max="6142" width="21.33203125" style="1" customWidth="1"/>
    <col min="6143" max="6143" width="46.33203125" style="1" customWidth="1"/>
    <col min="6144" max="6144" width="17.6640625" style="1" customWidth="1"/>
    <col min="6145" max="6145" width="14.6640625" style="1" customWidth="1"/>
    <col min="6146" max="6146" width="11.5546875" style="1" customWidth="1"/>
    <col min="6147" max="6147" width="9.6640625" style="1" customWidth="1"/>
    <col min="6148" max="6148" width="10.6640625" style="1" customWidth="1"/>
    <col min="6149" max="6149" width="10.44140625" style="1" customWidth="1"/>
    <col min="6150" max="6150" width="11.88671875" style="1" customWidth="1"/>
    <col min="6151" max="6151" width="11" style="1" customWidth="1"/>
    <col min="6152" max="6152" width="11.6640625" style="1" customWidth="1"/>
    <col min="6153" max="6153" width="10.33203125" style="1" customWidth="1"/>
    <col min="6154" max="6154" width="10.44140625" style="1" customWidth="1"/>
    <col min="6155" max="6155" width="10.88671875" style="1" customWidth="1"/>
    <col min="6156" max="6156" width="10.44140625" style="1" customWidth="1"/>
    <col min="6157" max="6157" width="9.6640625" style="1" customWidth="1"/>
    <col min="6158" max="6158" width="8.88671875" style="1" customWidth="1"/>
    <col min="6159" max="6159" width="9.88671875" style="1" customWidth="1"/>
    <col min="6160" max="6160" width="11.109375" style="1" customWidth="1"/>
    <col min="6161" max="6161" width="9" style="1" customWidth="1"/>
    <col min="6162" max="6162" width="9.109375" style="1" customWidth="1"/>
    <col min="6163" max="6163" width="8.109375" style="1" customWidth="1"/>
    <col min="6164" max="6164" width="9.5546875" style="1" customWidth="1"/>
    <col min="6165" max="6165" width="11.6640625" style="1" customWidth="1"/>
    <col min="6166" max="6357" width="9.109375" style="1" customWidth="1"/>
    <col min="6358" max="6358" width="8.33203125" style="1" customWidth="1"/>
    <col min="6359" max="6359" width="33.5546875" style="1" customWidth="1"/>
    <col min="6360" max="6360" width="26.109375" style="1" customWidth="1"/>
    <col min="6361" max="6361" width="21.33203125" style="1" customWidth="1"/>
    <col min="6362" max="6362" width="46.33203125" style="1" customWidth="1"/>
    <col min="6363" max="6363" width="14.6640625" style="1" customWidth="1"/>
    <col min="6364" max="6364" width="11.5546875" style="1" customWidth="1"/>
    <col min="6365" max="6365" width="9.6640625" style="1" customWidth="1"/>
    <col min="6366" max="6366" width="10.6640625" style="1" customWidth="1"/>
    <col min="6367" max="6367" width="10.44140625" style="1" customWidth="1"/>
    <col min="6368" max="6368" width="11.88671875" style="1" customWidth="1"/>
    <col min="6369" max="6369" width="11" style="1" customWidth="1"/>
    <col min="6370" max="6370" width="11.6640625" style="1" customWidth="1"/>
    <col min="6371" max="6371" width="10.33203125" style="1" customWidth="1"/>
    <col min="6372" max="6372" width="10.44140625" style="1" customWidth="1"/>
    <col min="6373" max="6373" width="10.88671875" style="1" customWidth="1"/>
    <col min="6374" max="6374" width="10.44140625" style="1" customWidth="1"/>
    <col min="6375" max="6375" width="9.6640625" style="1" customWidth="1"/>
    <col min="6376" max="6376" width="8.88671875" style="1" customWidth="1"/>
    <col min="6377" max="6377" width="9.88671875" style="1" customWidth="1"/>
    <col min="6378" max="6378" width="11.109375" style="1" customWidth="1"/>
    <col min="6379" max="6379" width="9" style="1" customWidth="1"/>
    <col min="6380" max="6380" width="9.109375" style="1" customWidth="1"/>
    <col min="6381" max="6381" width="8.109375" style="1" customWidth="1"/>
    <col min="6382" max="6382" width="9.5546875" style="1" customWidth="1"/>
    <col min="6383" max="6383" width="11.6640625" style="1" customWidth="1"/>
    <col min="6384" max="6394" width="14.109375" style="1"/>
    <col min="6395" max="6395" width="8.33203125" style="1" customWidth="1"/>
    <col min="6396" max="6396" width="33.5546875" style="1" customWidth="1"/>
    <col min="6397" max="6397" width="26.109375" style="1" customWidth="1"/>
    <col min="6398" max="6398" width="21.33203125" style="1" customWidth="1"/>
    <col min="6399" max="6399" width="46.33203125" style="1" customWidth="1"/>
    <col min="6400" max="6400" width="17.6640625" style="1" customWidth="1"/>
    <col min="6401" max="6401" width="14.6640625" style="1" customWidth="1"/>
    <col min="6402" max="6402" width="11.5546875" style="1" customWidth="1"/>
    <col min="6403" max="6403" width="9.6640625" style="1" customWidth="1"/>
    <col min="6404" max="6404" width="10.6640625" style="1" customWidth="1"/>
    <col min="6405" max="6405" width="10.44140625" style="1" customWidth="1"/>
    <col min="6406" max="6406" width="11.88671875" style="1" customWidth="1"/>
    <col min="6407" max="6407" width="11" style="1" customWidth="1"/>
    <col min="6408" max="6408" width="11.6640625" style="1" customWidth="1"/>
    <col min="6409" max="6409" width="10.33203125" style="1" customWidth="1"/>
    <col min="6410" max="6410" width="10.44140625" style="1" customWidth="1"/>
    <col min="6411" max="6411" width="10.88671875" style="1" customWidth="1"/>
    <col min="6412" max="6412" width="10.44140625" style="1" customWidth="1"/>
    <col min="6413" max="6413" width="9.6640625" style="1" customWidth="1"/>
    <col min="6414" max="6414" width="8.88671875" style="1" customWidth="1"/>
    <col min="6415" max="6415" width="9.88671875" style="1" customWidth="1"/>
    <col min="6416" max="6416" width="11.109375" style="1" customWidth="1"/>
    <col min="6417" max="6417" width="9" style="1" customWidth="1"/>
    <col min="6418" max="6418" width="9.109375" style="1" customWidth="1"/>
    <col min="6419" max="6419" width="8.109375" style="1" customWidth="1"/>
    <col min="6420" max="6420" width="9.5546875" style="1" customWidth="1"/>
    <col min="6421" max="6421" width="11.6640625" style="1" customWidth="1"/>
    <col min="6422" max="6613" width="9.109375" style="1" customWidth="1"/>
    <col min="6614" max="6614" width="8.33203125" style="1" customWidth="1"/>
    <col min="6615" max="6615" width="33.5546875" style="1" customWidth="1"/>
    <col min="6616" max="6616" width="26.109375" style="1" customWidth="1"/>
    <col min="6617" max="6617" width="21.33203125" style="1" customWidth="1"/>
    <col min="6618" max="6618" width="46.33203125" style="1" customWidth="1"/>
    <col min="6619" max="6619" width="14.6640625" style="1" customWidth="1"/>
    <col min="6620" max="6620" width="11.5546875" style="1" customWidth="1"/>
    <col min="6621" max="6621" width="9.6640625" style="1" customWidth="1"/>
    <col min="6622" max="6622" width="10.6640625" style="1" customWidth="1"/>
    <col min="6623" max="6623" width="10.44140625" style="1" customWidth="1"/>
    <col min="6624" max="6624" width="11.88671875" style="1" customWidth="1"/>
    <col min="6625" max="6625" width="11" style="1" customWidth="1"/>
    <col min="6626" max="6626" width="11.6640625" style="1" customWidth="1"/>
    <col min="6627" max="6627" width="10.33203125" style="1" customWidth="1"/>
    <col min="6628" max="6628" width="10.44140625" style="1" customWidth="1"/>
    <col min="6629" max="6629" width="10.88671875" style="1" customWidth="1"/>
    <col min="6630" max="6630" width="10.44140625" style="1" customWidth="1"/>
    <col min="6631" max="6631" width="9.6640625" style="1" customWidth="1"/>
    <col min="6632" max="6632" width="8.88671875" style="1" customWidth="1"/>
    <col min="6633" max="6633" width="9.88671875" style="1" customWidth="1"/>
    <col min="6634" max="6634" width="11.109375" style="1" customWidth="1"/>
    <col min="6635" max="6635" width="9" style="1" customWidth="1"/>
    <col min="6636" max="6636" width="9.109375" style="1" customWidth="1"/>
    <col min="6637" max="6637" width="8.109375" style="1" customWidth="1"/>
    <col min="6638" max="6638" width="9.5546875" style="1" customWidth="1"/>
    <col min="6639" max="6639" width="11.6640625" style="1" customWidth="1"/>
    <col min="6640" max="6650" width="14.109375" style="1"/>
    <col min="6651" max="6651" width="8.33203125" style="1" customWidth="1"/>
    <col min="6652" max="6652" width="33.5546875" style="1" customWidth="1"/>
    <col min="6653" max="6653" width="26.109375" style="1" customWidth="1"/>
    <col min="6654" max="6654" width="21.33203125" style="1" customWidth="1"/>
    <col min="6655" max="6655" width="46.33203125" style="1" customWidth="1"/>
    <col min="6656" max="6656" width="17.6640625" style="1" customWidth="1"/>
    <col min="6657" max="6657" width="14.6640625" style="1" customWidth="1"/>
    <col min="6658" max="6658" width="11.5546875" style="1" customWidth="1"/>
    <col min="6659" max="6659" width="9.6640625" style="1" customWidth="1"/>
    <col min="6660" max="6660" width="10.6640625" style="1" customWidth="1"/>
    <col min="6661" max="6661" width="10.44140625" style="1" customWidth="1"/>
    <col min="6662" max="6662" width="11.88671875" style="1" customWidth="1"/>
    <col min="6663" max="6663" width="11" style="1" customWidth="1"/>
    <col min="6664" max="6664" width="11.6640625" style="1" customWidth="1"/>
    <col min="6665" max="6665" width="10.33203125" style="1" customWidth="1"/>
    <col min="6666" max="6666" width="10.44140625" style="1" customWidth="1"/>
    <col min="6667" max="6667" width="10.88671875" style="1" customWidth="1"/>
    <col min="6668" max="6668" width="10.44140625" style="1" customWidth="1"/>
    <col min="6669" max="6669" width="9.6640625" style="1" customWidth="1"/>
    <col min="6670" max="6670" width="8.88671875" style="1" customWidth="1"/>
    <col min="6671" max="6671" width="9.88671875" style="1" customWidth="1"/>
    <col min="6672" max="6672" width="11.109375" style="1" customWidth="1"/>
    <col min="6673" max="6673" width="9" style="1" customWidth="1"/>
    <col min="6674" max="6674" width="9.109375" style="1" customWidth="1"/>
    <col min="6675" max="6675" width="8.109375" style="1" customWidth="1"/>
    <col min="6676" max="6676" width="9.5546875" style="1" customWidth="1"/>
    <col min="6677" max="6677" width="11.6640625" style="1" customWidth="1"/>
    <col min="6678" max="6869" width="9.109375" style="1" customWidth="1"/>
    <col min="6870" max="6870" width="8.33203125" style="1" customWidth="1"/>
    <col min="6871" max="6871" width="33.5546875" style="1" customWidth="1"/>
    <col min="6872" max="6872" width="26.109375" style="1" customWidth="1"/>
    <col min="6873" max="6873" width="21.33203125" style="1" customWidth="1"/>
    <col min="6874" max="6874" width="46.33203125" style="1" customWidth="1"/>
    <col min="6875" max="6875" width="14.6640625" style="1" customWidth="1"/>
    <col min="6876" max="6876" width="11.5546875" style="1" customWidth="1"/>
    <col min="6877" max="6877" width="9.6640625" style="1" customWidth="1"/>
    <col min="6878" max="6878" width="10.6640625" style="1" customWidth="1"/>
    <col min="6879" max="6879" width="10.44140625" style="1" customWidth="1"/>
    <col min="6880" max="6880" width="11.88671875" style="1" customWidth="1"/>
    <col min="6881" max="6881" width="11" style="1" customWidth="1"/>
    <col min="6882" max="6882" width="11.6640625" style="1" customWidth="1"/>
    <col min="6883" max="6883" width="10.33203125" style="1" customWidth="1"/>
    <col min="6884" max="6884" width="10.44140625" style="1" customWidth="1"/>
    <col min="6885" max="6885" width="10.88671875" style="1" customWidth="1"/>
    <col min="6886" max="6886" width="10.44140625" style="1" customWidth="1"/>
    <col min="6887" max="6887" width="9.6640625" style="1" customWidth="1"/>
    <col min="6888" max="6888" width="8.88671875" style="1" customWidth="1"/>
    <col min="6889" max="6889" width="9.88671875" style="1" customWidth="1"/>
    <col min="6890" max="6890" width="11.109375" style="1" customWidth="1"/>
    <col min="6891" max="6891" width="9" style="1" customWidth="1"/>
    <col min="6892" max="6892" width="9.109375" style="1" customWidth="1"/>
    <col min="6893" max="6893" width="8.109375" style="1" customWidth="1"/>
    <col min="6894" max="6894" width="9.5546875" style="1" customWidth="1"/>
    <col min="6895" max="6895" width="11.6640625" style="1" customWidth="1"/>
    <col min="6896" max="6906" width="14.109375" style="1"/>
    <col min="6907" max="6907" width="8.33203125" style="1" customWidth="1"/>
    <col min="6908" max="6908" width="33.5546875" style="1" customWidth="1"/>
    <col min="6909" max="6909" width="26.109375" style="1" customWidth="1"/>
    <col min="6910" max="6910" width="21.33203125" style="1" customWidth="1"/>
    <col min="6911" max="6911" width="46.33203125" style="1" customWidth="1"/>
    <col min="6912" max="6912" width="17.6640625" style="1" customWidth="1"/>
    <col min="6913" max="6913" width="14.6640625" style="1" customWidth="1"/>
    <col min="6914" max="6914" width="11.5546875" style="1" customWidth="1"/>
    <col min="6915" max="6915" width="9.6640625" style="1" customWidth="1"/>
    <col min="6916" max="6916" width="10.6640625" style="1" customWidth="1"/>
    <col min="6917" max="6917" width="10.44140625" style="1" customWidth="1"/>
    <col min="6918" max="6918" width="11.88671875" style="1" customWidth="1"/>
    <col min="6919" max="6919" width="11" style="1" customWidth="1"/>
    <col min="6920" max="6920" width="11.6640625" style="1" customWidth="1"/>
    <col min="6921" max="6921" width="10.33203125" style="1" customWidth="1"/>
    <col min="6922" max="6922" width="10.44140625" style="1" customWidth="1"/>
    <col min="6923" max="6923" width="10.88671875" style="1" customWidth="1"/>
    <col min="6924" max="6924" width="10.44140625" style="1" customWidth="1"/>
    <col min="6925" max="6925" width="9.6640625" style="1" customWidth="1"/>
    <col min="6926" max="6926" width="8.88671875" style="1" customWidth="1"/>
    <col min="6927" max="6927" width="9.88671875" style="1" customWidth="1"/>
    <col min="6928" max="6928" width="11.109375" style="1" customWidth="1"/>
    <col min="6929" max="6929" width="9" style="1" customWidth="1"/>
    <col min="6930" max="6930" width="9.109375" style="1" customWidth="1"/>
    <col min="6931" max="6931" width="8.109375" style="1" customWidth="1"/>
    <col min="6932" max="6932" width="9.5546875" style="1" customWidth="1"/>
    <col min="6933" max="6933" width="11.6640625" style="1" customWidth="1"/>
    <col min="6934" max="7125" width="9.109375" style="1" customWidth="1"/>
    <col min="7126" max="7126" width="8.33203125" style="1" customWidth="1"/>
    <col min="7127" max="7127" width="33.5546875" style="1" customWidth="1"/>
    <col min="7128" max="7128" width="26.109375" style="1" customWidth="1"/>
    <col min="7129" max="7129" width="21.33203125" style="1" customWidth="1"/>
    <col min="7130" max="7130" width="46.33203125" style="1" customWidth="1"/>
    <col min="7131" max="7131" width="14.6640625" style="1" customWidth="1"/>
    <col min="7132" max="7132" width="11.5546875" style="1" customWidth="1"/>
    <col min="7133" max="7133" width="9.6640625" style="1" customWidth="1"/>
    <col min="7134" max="7134" width="10.6640625" style="1" customWidth="1"/>
    <col min="7135" max="7135" width="10.44140625" style="1" customWidth="1"/>
    <col min="7136" max="7136" width="11.88671875" style="1" customWidth="1"/>
    <col min="7137" max="7137" width="11" style="1" customWidth="1"/>
    <col min="7138" max="7138" width="11.6640625" style="1" customWidth="1"/>
    <col min="7139" max="7139" width="10.33203125" style="1" customWidth="1"/>
    <col min="7140" max="7140" width="10.44140625" style="1" customWidth="1"/>
    <col min="7141" max="7141" width="10.88671875" style="1" customWidth="1"/>
    <col min="7142" max="7142" width="10.44140625" style="1" customWidth="1"/>
    <col min="7143" max="7143" width="9.6640625" style="1" customWidth="1"/>
    <col min="7144" max="7144" width="8.88671875" style="1" customWidth="1"/>
    <col min="7145" max="7145" width="9.88671875" style="1" customWidth="1"/>
    <col min="7146" max="7146" width="11.109375" style="1" customWidth="1"/>
    <col min="7147" max="7147" width="9" style="1" customWidth="1"/>
    <col min="7148" max="7148" width="9.109375" style="1" customWidth="1"/>
    <col min="7149" max="7149" width="8.109375" style="1" customWidth="1"/>
    <col min="7150" max="7150" width="9.5546875" style="1" customWidth="1"/>
    <col min="7151" max="7151" width="11.6640625" style="1" customWidth="1"/>
    <col min="7152" max="7162" width="14.109375" style="1"/>
    <col min="7163" max="7163" width="8.33203125" style="1" customWidth="1"/>
    <col min="7164" max="7164" width="33.5546875" style="1" customWidth="1"/>
    <col min="7165" max="7165" width="26.109375" style="1" customWidth="1"/>
    <col min="7166" max="7166" width="21.33203125" style="1" customWidth="1"/>
    <col min="7167" max="7167" width="46.33203125" style="1" customWidth="1"/>
    <col min="7168" max="7168" width="17.6640625" style="1" customWidth="1"/>
    <col min="7169" max="7169" width="14.6640625" style="1" customWidth="1"/>
    <col min="7170" max="7170" width="11.5546875" style="1" customWidth="1"/>
    <col min="7171" max="7171" width="9.6640625" style="1" customWidth="1"/>
    <col min="7172" max="7172" width="10.6640625" style="1" customWidth="1"/>
    <col min="7173" max="7173" width="10.44140625" style="1" customWidth="1"/>
    <col min="7174" max="7174" width="11.88671875" style="1" customWidth="1"/>
    <col min="7175" max="7175" width="11" style="1" customWidth="1"/>
    <col min="7176" max="7176" width="11.6640625" style="1" customWidth="1"/>
    <col min="7177" max="7177" width="10.33203125" style="1" customWidth="1"/>
    <col min="7178" max="7178" width="10.44140625" style="1" customWidth="1"/>
    <col min="7179" max="7179" width="10.88671875" style="1" customWidth="1"/>
    <col min="7180" max="7180" width="10.44140625" style="1" customWidth="1"/>
    <col min="7181" max="7181" width="9.6640625" style="1" customWidth="1"/>
    <col min="7182" max="7182" width="8.88671875" style="1" customWidth="1"/>
    <col min="7183" max="7183" width="9.88671875" style="1" customWidth="1"/>
    <col min="7184" max="7184" width="11.109375" style="1" customWidth="1"/>
    <col min="7185" max="7185" width="9" style="1" customWidth="1"/>
    <col min="7186" max="7186" width="9.109375" style="1" customWidth="1"/>
    <col min="7187" max="7187" width="8.109375" style="1" customWidth="1"/>
    <col min="7188" max="7188" width="9.5546875" style="1" customWidth="1"/>
    <col min="7189" max="7189" width="11.6640625" style="1" customWidth="1"/>
    <col min="7190" max="7381" width="9.109375" style="1" customWidth="1"/>
    <col min="7382" max="7382" width="8.33203125" style="1" customWidth="1"/>
    <col min="7383" max="7383" width="33.5546875" style="1" customWidth="1"/>
    <col min="7384" max="7384" width="26.109375" style="1" customWidth="1"/>
    <col min="7385" max="7385" width="21.33203125" style="1" customWidth="1"/>
    <col min="7386" max="7386" width="46.33203125" style="1" customWidth="1"/>
    <col min="7387" max="7387" width="14.6640625" style="1" customWidth="1"/>
    <col min="7388" max="7388" width="11.5546875" style="1" customWidth="1"/>
    <col min="7389" max="7389" width="9.6640625" style="1" customWidth="1"/>
    <col min="7390" max="7390" width="10.6640625" style="1" customWidth="1"/>
    <col min="7391" max="7391" width="10.44140625" style="1" customWidth="1"/>
    <col min="7392" max="7392" width="11.88671875" style="1" customWidth="1"/>
    <col min="7393" max="7393" width="11" style="1" customWidth="1"/>
    <col min="7394" max="7394" width="11.6640625" style="1" customWidth="1"/>
    <col min="7395" max="7395" width="10.33203125" style="1" customWidth="1"/>
    <col min="7396" max="7396" width="10.44140625" style="1" customWidth="1"/>
    <col min="7397" max="7397" width="10.88671875" style="1" customWidth="1"/>
    <col min="7398" max="7398" width="10.44140625" style="1" customWidth="1"/>
    <col min="7399" max="7399" width="9.6640625" style="1" customWidth="1"/>
    <col min="7400" max="7400" width="8.88671875" style="1" customWidth="1"/>
    <col min="7401" max="7401" width="9.88671875" style="1" customWidth="1"/>
    <col min="7402" max="7402" width="11.109375" style="1" customWidth="1"/>
    <col min="7403" max="7403" width="9" style="1" customWidth="1"/>
    <col min="7404" max="7404" width="9.109375" style="1" customWidth="1"/>
    <col min="7405" max="7405" width="8.109375" style="1" customWidth="1"/>
    <col min="7406" max="7406" width="9.5546875" style="1" customWidth="1"/>
    <col min="7407" max="7407" width="11.6640625" style="1" customWidth="1"/>
    <col min="7408" max="7418" width="14.109375" style="1"/>
    <col min="7419" max="7419" width="8.33203125" style="1" customWidth="1"/>
    <col min="7420" max="7420" width="33.5546875" style="1" customWidth="1"/>
    <col min="7421" max="7421" width="26.109375" style="1" customWidth="1"/>
    <col min="7422" max="7422" width="21.33203125" style="1" customWidth="1"/>
    <col min="7423" max="7423" width="46.33203125" style="1" customWidth="1"/>
    <col min="7424" max="7424" width="17.6640625" style="1" customWidth="1"/>
    <col min="7425" max="7425" width="14.6640625" style="1" customWidth="1"/>
    <col min="7426" max="7426" width="11.5546875" style="1" customWidth="1"/>
    <col min="7427" max="7427" width="9.6640625" style="1" customWidth="1"/>
    <col min="7428" max="7428" width="10.6640625" style="1" customWidth="1"/>
    <col min="7429" max="7429" width="10.44140625" style="1" customWidth="1"/>
    <col min="7430" max="7430" width="11.88671875" style="1" customWidth="1"/>
    <col min="7431" max="7431" width="11" style="1" customWidth="1"/>
    <col min="7432" max="7432" width="11.6640625" style="1" customWidth="1"/>
    <col min="7433" max="7433" width="10.33203125" style="1" customWidth="1"/>
    <col min="7434" max="7434" width="10.44140625" style="1" customWidth="1"/>
    <col min="7435" max="7435" width="10.88671875" style="1" customWidth="1"/>
    <col min="7436" max="7436" width="10.44140625" style="1" customWidth="1"/>
    <col min="7437" max="7437" width="9.6640625" style="1" customWidth="1"/>
    <col min="7438" max="7438" width="8.88671875" style="1" customWidth="1"/>
    <col min="7439" max="7439" width="9.88671875" style="1" customWidth="1"/>
    <col min="7440" max="7440" width="11.109375" style="1" customWidth="1"/>
    <col min="7441" max="7441" width="9" style="1" customWidth="1"/>
    <col min="7442" max="7442" width="9.109375" style="1" customWidth="1"/>
    <col min="7443" max="7443" width="8.109375" style="1" customWidth="1"/>
    <col min="7444" max="7444" width="9.5546875" style="1" customWidth="1"/>
    <col min="7445" max="7445" width="11.6640625" style="1" customWidth="1"/>
    <col min="7446" max="7637" width="9.109375" style="1" customWidth="1"/>
    <col min="7638" max="7638" width="8.33203125" style="1" customWidth="1"/>
    <col min="7639" max="7639" width="33.5546875" style="1" customWidth="1"/>
    <col min="7640" max="7640" width="26.109375" style="1" customWidth="1"/>
    <col min="7641" max="7641" width="21.33203125" style="1" customWidth="1"/>
    <col min="7642" max="7642" width="46.33203125" style="1" customWidth="1"/>
    <col min="7643" max="7643" width="14.6640625" style="1" customWidth="1"/>
    <col min="7644" max="7644" width="11.5546875" style="1" customWidth="1"/>
    <col min="7645" max="7645" width="9.6640625" style="1" customWidth="1"/>
    <col min="7646" max="7646" width="10.6640625" style="1" customWidth="1"/>
    <col min="7647" max="7647" width="10.44140625" style="1" customWidth="1"/>
    <col min="7648" max="7648" width="11.88671875" style="1" customWidth="1"/>
    <col min="7649" max="7649" width="11" style="1" customWidth="1"/>
    <col min="7650" max="7650" width="11.6640625" style="1" customWidth="1"/>
    <col min="7651" max="7651" width="10.33203125" style="1" customWidth="1"/>
    <col min="7652" max="7652" width="10.44140625" style="1" customWidth="1"/>
    <col min="7653" max="7653" width="10.88671875" style="1" customWidth="1"/>
    <col min="7654" max="7654" width="10.44140625" style="1" customWidth="1"/>
    <col min="7655" max="7655" width="9.6640625" style="1" customWidth="1"/>
    <col min="7656" max="7656" width="8.88671875" style="1" customWidth="1"/>
    <col min="7657" max="7657" width="9.88671875" style="1" customWidth="1"/>
    <col min="7658" max="7658" width="11.109375" style="1" customWidth="1"/>
    <col min="7659" max="7659" width="9" style="1" customWidth="1"/>
    <col min="7660" max="7660" width="9.109375" style="1" customWidth="1"/>
    <col min="7661" max="7661" width="8.109375" style="1" customWidth="1"/>
    <col min="7662" max="7662" width="9.5546875" style="1" customWidth="1"/>
    <col min="7663" max="7663" width="11.6640625" style="1" customWidth="1"/>
    <col min="7664" max="7674" width="14.109375" style="1"/>
    <col min="7675" max="7675" width="8.33203125" style="1" customWidth="1"/>
    <col min="7676" max="7676" width="33.5546875" style="1" customWidth="1"/>
    <col min="7677" max="7677" width="26.109375" style="1" customWidth="1"/>
    <col min="7678" max="7678" width="21.33203125" style="1" customWidth="1"/>
    <col min="7679" max="7679" width="46.33203125" style="1" customWidth="1"/>
    <col min="7680" max="7680" width="17.6640625" style="1" customWidth="1"/>
    <col min="7681" max="7681" width="14.6640625" style="1" customWidth="1"/>
    <col min="7682" max="7682" width="11.5546875" style="1" customWidth="1"/>
    <col min="7683" max="7683" width="9.6640625" style="1" customWidth="1"/>
    <col min="7684" max="7684" width="10.6640625" style="1" customWidth="1"/>
    <col min="7685" max="7685" width="10.44140625" style="1" customWidth="1"/>
    <col min="7686" max="7686" width="11.88671875" style="1" customWidth="1"/>
    <col min="7687" max="7687" width="11" style="1" customWidth="1"/>
    <col min="7688" max="7688" width="11.6640625" style="1" customWidth="1"/>
    <col min="7689" max="7689" width="10.33203125" style="1" customWidth="1"/>
    <col min="7690" max="7690" width="10.44140625" style="1" customWidth="1"/>
    <col min="7691" max="7691" width="10.88671875" style="1" customWidth="1"/>
    <col min="7692" max="7692" width="10.44140625" style="1" customWidth="1"/>
    <col min="7693" max="7693" width="9.6640625" style="1" customWidth="1"/>
    <col min="7694" max="7694" width="8.88671875" style="1" customWidth="1"/>
    <col min="7695" max="7695" width="9.88671875" style="1" customWidth="1"/>
    <col min="7696" max="7696" width="11.109375" style="1" customWidth="1"/>
    <col min="7697" max="7697" width="9" style="1" customWidth="1"/>
    <col min="7698" max="7698" width="9.109375" style="1" customWidth="1"/>
    <col min="7699" max="7699" width="8.109375" style="1" customWidth="1"/>
    <col min="7700" max="7700" width="9.5546875" style="1" customWidth="1"/>
    <col min="7701" max="7701" width="11.6640625" style="1" customWidth="1"/>
    <col min="7702" max="7893" width="9.109375" style="1" customWidth="1"/>
    <col min="7894" max="7894" width="8.33203125" style="1" customWidth="1"/>
    <col min="7895" max="7895" width="33.5546875" style="1" customWidth="1"/>
    <col min="7896" max="7896" width="26.109375" style="1" customWidth="1"/>
    <col min="7897" max="7897" width="21.33203125" style="1" customWidth="1"/>
    <col min="7898" max="7898" width="46.33203125" style="1" customWidth="1"/>
    <col min="7899" max="7899" width="14.6640625" style="1" customWidth="1"/>
    <col min="7900" max="7900" width="11.5546875" style="1" customWidth="1"/>
    <col min="7901" max="7901" width="9.6640625" style="1" customWidth="1"/>
    <col min="7902" max="7902" width="10.6640625" style="1" customWidth="1"/>
    <col min="7903" max="7903" width="10.44140625" style="1" customWidth="1"/>
    <col min="7904" max="7904" width="11.88671875" style="1" customWidth="1"/>
    <col min="7905" max="7905" width="11" style="1" customWidth="1"/>
    <col min="7906" max="7906" width="11.6640625" style="1" customWidth="1"/>
    <col min="7907" max="7907" width="10.33203125" style="1" customWidth="1"/>
    <col min="7908" max="7908" width="10.44140625" style="1" customWidth="1"/>
    <col min="7909" max="7909" width="10.88671875" style="1" customWidth="1"/>
    <col min="7910" max="7910" width="10.44140625" style="1" customWidth="1"/>
    <col min="7911" max="7911" width="9.6640625" style="1" customWidth="1"/>
    <col min="7912" max="7912" width="8.88671875" style="1" customWidth="1"/>
    <col min="7913" max="7913" width="9.88671875" style="1" customWidth="1"/>
    <col min="7914" max="7914" width="11.109375" style="1" customWidth="1"/>
    <col min="7915" max="7915" width="9" style="1" customWidth="1"/>
    <col min="7916" max="7916" width="9.109375" style="1" customWidth="1"/>
    <col min="7917" max="7917" width="8.109375" style="1" customWidth="1"/>
    <col min="7918" max="7918" width="9.5546875" style="1" customWidth="1"/>
    <col min="7919" max="7919" width="11.6640625" style="1" customWidth="1"/>
    <col min="7920" max="7930" width="14.109375" style="1"/>
    <col min="7931" max="7931" width="8.33203125" style="1" customWidth="1"/>
    <col min="7932" max="7932" width="33.5546875" style="1" customWidth="1"/>
    <col min="7933" max="7933" width="26.109375" style="1" customWidth="1"/>
    <col min="7934" max="7934" width="21.33203125" style="1" customWidth="1"/>
    <col min="7935" max="7935" width="46.33203125" style="1" customWidth="1"/>
    <col min="7936" max="7936" width="17.6640625" style="1" customWidth="1"/>
    <col min="7937" max="7937" width="14.6640625" style="1" customWidth="1"/>
    <col min="7938" max="7938" width="11.5546875" style="1" customWidth="1"/>
    <col min="7939" max="7939" width="9.6640625" style="1" customWidth="1"/>
    <col min="7940" max="7940" width="10.6640625" style="1" customWidth="1"/>
    <col min="7941" max="7941" width="10.44140625" style="1" customWidth="1"/>
    <col min="7942" max="7942" width="11.88671875" style="1" customWidth="1"/>
    <col min="7943" max="7943" width="11" style="1" customWidth="1"/>
    <col min="7944" max="7944" width="11.6640625" style="1" customWidth="1"/>
    <col min="7945" max="7945" width="10.33203125" style="1" customWidth="1"/>
    <col min="7946" max="7946" width="10.44140625" style="1" customWidth="1"/>
    <col min="7947" max="7947" width="10.88671875" style="1" customWidth="1"/>
    <col min="7948" max="7948" width="10.44140625" style="1" customWidth="1"/>
    <col min="7949" max="7949" width="9.6640625" style="1" customWidth="1"/>
    <col min="7950" max="7950" width="8.88671875" style="1" customWidth="1"/>
    <col min="7951" max="7951" width="9.88671875" style="1" customWidth="1"/>
    <col min="7952" max="7952" width="11.109375" style="1" customWidth="1"/>
    <col min="7953" max="7953" width="9" style="1" customWidth="1"/>
    <col min="7954" max="7954" width="9.109375" style="1" customWidth="1"/>
    <col min="7955" max="7955" width="8.109375" style="1" customWidth="1"/>
    <col min="7956" max="7956" width="9.5546875" style="1" customWidth="1"/>
    <col min="7957" max="7957" width="11.6640625" style="1" customWidth="1"/>
    <col min="7958" max="8149" width="9.109375" style="1" customWidth="1"/>
    <col min="8150" max="8150" width="8.33203125" style="1" customWidth="1"/>
    <col min="8151" max="8151" width="33.5546875" style="1" customWidth="1"/>
    <col min="8152" max="8152" width="26.109375" style="1" customWidth="1"/>
    <col min="8153" max="8153" width="21.33203125" style="1" customWidth="1"/>
    <col min="8154" max="8154" width="46.33203125" style="1" customWidth="1"/>
    <col min="8155" max="8155" width="14.6640625" style="1" customWidth="1"/>
    <col min="8156" max="8156" width="11.5546875" style="1" customWidth="1"/>
    <col min="8157" max="8157" width="9.6640625" style="1" customWidth="1"/>
    <col min="8158" max="8158" width="10.6640625" style="1" customWidth="1"/>
    <col min="8159" max="8159" width="10.44140625" style="1" customWidth="1"/>
    <col min="8160" max="8160" width="11.88671875" style="1" customWidth="1"/>
    <col min="8161" max="8161" width="11" style="1" customWidth="1"/>
    <col min="8162" max="8162" width="11.6640625" style="1" customWidth="1"/>
    <col min="8163" max="8163" width="10.33203125" style="1" customWidth="1"/>
    <col min="8164" max="8164" width="10.44140625" style="1" customWidth="1"/>
    <col min="8165" max="8165" width="10.88671875" style="1" customWidth="1"/>
    <col min="8166" max="8166" width="10.44140625" style="1" customWidth="1"/>
    <col min="8167" max="8167" width="9.6640625" style="1" customWidth="1"/>
    <col min="8168" max="8168" width="8.88671875" style="1" customWidth="1"/>
    <col min="8169" max="8169" width="9.88671875" style="1" customWidth="1"/>
    <col min="8170" max="8170" width="11.109375" style="1" customWidth="1"/>
    <col min="8171" max="8171" width="9" style="1" customWidth="1"/>
    <col min="8172" max="8172" width="9.109375" style="1" customWidth="1"/>
    <col min="8173" max="8173" width="8.109375" style="1" customWidth="1"/>
    <col min="8174" max="8174" width="9.5546875" style="1" customWidth="1"/>
    <col min="8175" max="8175" width="11.6640625" style="1" customWidth="1"/>
    <col min="8176" max="8186" width="14.109375" style="1"/>
    <col min="8187" max="8187" width="8.33203125" style="1" customWidth="1"/>
    <col min="8188" max="8188" width="33.5546875" style="1" customWidth="1"/>
    <col min="8189" max="8189" width="26.109375" style="1" customWidth="1"/>
    <col min="8190" max="8190" width="21.33203125" style="1" customWidth="1"/>
    <col min="8191" max="8191" width="46.33203125" style="1" customWidth="1"/>
    <col min="8192" max="8192" width="17.6640625" style="1" customWidth="1"/>
    <col min="8193" max="8193" width="14.6640625" style="1" customWidth="1"/>
    <col min="8194" max="8194" width="11.5546875" style="1" customWidth="1"/>
    <col min="8195" max="8195" width="9.6640625" style="1" customWidth="1"/>
    <col min="8196" max="8196" width="10.6640625" style="1" customWidth="1"/>
    <col min="8197" max="8197" width="10.44140625" style="1" customWidth="1"/>
    <col min="8198" max="8198" width="11.88671875" style="1" customWidth="1"/>
    <col min="8199" max="8199" width="11" style="1" customWidth="1"/>
    <col min="8200" max="8200" width="11.6640625" style="1" customWidth="1"/>
    <col min="8201" max="8201" width="10.33203125" style="1" customWidth="1"/>
    <col min="8202" max="8202" width="10.44140625" style="1" customWidth="1"/>
    <col min="8203" max="8203" width="10.88671875" style="1" customWidth="1"/>
    <col min="8204" max="8204" width="10.44140625" style="1" customWidth="1"/>
    <col min="8205" max="8205" width="9.6640625" style="1" customWidth="1"/>
    <col min="8206" max="8206" width="8.88671875" style="1" customWidth="1"/>
    <col min="8207" max="8207" width="9.88671875" style="1" customWidth="1"/>
    <col min="8208" max="8208" width="11.109375" style="1" customWidth="1"/>
    <col min="8209" max="8209" width="9" style="1" customWidth="1"/>
    <col min="8210" max="8210" width="9.109375" style="1" customWidth="1"/>
    <col min="8211" max="8211" width="8.109375" style="1" customWidth="1"/>
    <col min="8212" max="8212" width="9.5546875" style="1" customWidth="1"/>
    <col min="8213" max="8213" width="11.6640625" style="1" customWidth="1"/>
    <col min="8214" max="8405" width="9.109375" style="1" customWidth="1"/>
    <col min="8406" max="8406" width="8.33203125" style="1" customWidth="1"/>
    <col min="8407" max="8407" width="33.5546875" style="1" customWidth="1"/>
    <col min="8408" max="8408" width="26.109375" style="1" customWidth="1"/>
    <col min="8409" max="8409" width="21.33203125" style="1" customWidth="1"/>
    <col min="8410" max="8410" width="46.33203125" style="1" customWidth="1"/>
    <col min="8411" max="8411" width="14.6640625" style="1" customWidth="1"/>
    <col min="8412" max="8412" width="11.5546875" style="1" customWidth="1"/>
    <col min="8413" max="8413" width="9.6640625" style="1" customWidth="1"/>
    <col min="8414" max="8414" width="10.6640625" style="1" customWidth="1"/>
    <col min="8415" max="8415" width="10.44140625" style="1" customWidth="1"/>
    <col min="8416" max="8416" width="11.88671875" style="1" customWidth="1"/>
    <col min="8417" max="8417" width="11" style="1" customWidth="1"/>
    <col min="8418" max="8418" width="11.6640625" style="1" customWidth="1"/>
    <col min="8419" max="8419" width="10.33203125" style="1" customWidth="1"/>
    <col min="8420" max="8420" width="10.44140625" style="1" customWidth="1"/>
    <col min="8421" max="8421" width="10.88671875" style="1" customWidth="1"/>
    <col min="8422" max="8422" width="10.44140625" style="1" customWidth="1"/>
    <col min="8423" max="8423" width="9.6640625" style="1" customWidth="1"/>
    <col min="8424" max="8424" width="8.88671875" style="1" customWidth="1"/>
    <col min="8425" max="8425" width="9.88671875" style="1" customWidth="1"/>
    <col min="8426" max="8426" width="11.109375" style="1" customWidth="1"/>
    <col min="8427" max="8427" width="9" style="1" customWidth="1"/>
    <col min="8428" max="8428" width="9.109375" style="1" customWidth="1"/>
    <col min="8429" max="8429" width="8.109375" style="1" customWidth="1"/>
    <col min="8430" max="8430" width="9.5546875" style="1" customWidth="1"/>
    <col min="8431" max="8431" width="11.6640625" style="1" customWidth="1"/>
    <col min="8432" max="8442" width="14.109375" style="1"/>
    <col min="8443" max="8443" width="8.33203125" style="1" customWidth="1"/>
    <col min="8444" max="8444" width="33.5546875" style="1" customWidth="1"/>
    <col min="8445" max="8445" width="26.109375" style="1" customWidth="1"/>
    <col min="8446" max="8446" width="21.33203125" style="1" customWidth="1"/>
    <col min="8447" max="8447" width="46.33203125" style="1" customWidth="1"/>
    <col min="8448" max="8448" width="17.6640625" style="1" customWidth="1"/>
    <col min="8449" max="8449" width="14.6640625" style="1" customWidth="1"/>
    <col min="8450" max="8450" width="11.5546875" style="1" customWidth="1"/>
    <col min="8451" max="8451" width="9.6640625" style="1" customWidth="1"/>
    <col min="8452" max="8452" width="10.6640625" style="1" customWidth="1"/>
    <col min="8453" max="8453" width="10.44140625" style="1" customWidth="1"/>
    <col min="8454" max="8454" width="11.88671875" style="1" customWidth="1"/>
    <col min="8455" max="8455" width="11" style="1" customWidth="1"/>
    <col min="8456" max="8456" width="11.6640625" style="1" customWidth="1"/>
    <col min="8457" max="8457" width="10.33203125" style="1" customWidth="1"/>
    <col min="8458" max="8458" width="10.44140625" style="1" customWidth="1"/>
    <col min="8459" max="8459" width="10.88671875" style="1" customWidth="1"/>
    <col min="8460" max="8460" width="10.44140625" style="1" customWidth="1"/>
    <col min="8461" max="8461" width="9.6640625" style="1" customWidth="1"/>
    <col min="8462" max="8462" width="8.88671875" style="1" customWidth="1"/>
    <col min="8463" max="8463" width="9.88671875" style="1" customWidth="1"/>
    <col min="8464" max="8464" width="11.109375" style="1" customWidth="1"/>
    <col min="8465" max="8465" width="9" style="1" customWidth="1"/>
    <col min="8466" max="8466" width="9.109375" style="1" customWidth="1"/>
    <col min="8467" max="8467" width="8.109375" style="1" customWidth="1"/>
    <col min="8468" max="8468" width="9.5546875" style="1" customWidth="1"/>
    <col min="8469" max="8469" width="11.6640625" style="1" customWidth="1"/>
    <col min="8470" max="8661" width="9.109375" style="1" customWidth="1"/>
    <col min="8662" max="8662" width="8.33203125" style="1" customWidth="1"/>
    <col min="8663" max="8663" width="33.5546875" style="1" customWidth="1"/>
    <col min="8664" max="8664" width="26.109375" style="1" customWidth="1"/>
    <col min="8665" max="8665" width="21.33203125" style="1" customWidth="1"/>
    <col min="8666" max="8666" width="46.33203125" style="1" customWidth="1"/>
    <col min="8667" max="8667" width="14.6640625" style="1" customWidth="1"/>
    <col min="8668" max="8668" width="11.5546875" style="1" customWidth="1"/>
    <col min="8669" max="8669" width="9.6640625" style="1" customWidth="1"/>
    <col min="8670" max="8670" width="10.6640625" style="1" customWidth="1"/>
    <col min="8671" max="8671" width="10.44140625" style="1" customWidth="1"/>
    <col min="8672" max="8672" width="11.88671875" style="1" customWidth="1"/>
    <col min="8673" max="8673" width="11" style="1" customWidth="1"/>
    <col min="8674" max="8674" width="11.6640625" style="1" customWidth="1"/>
    <col min="8675" max="8675" width="10.33203125" style="1" customWidth="1"/>
    <col min="8676" max="8676" width="10.44140625" style="1" customWidth="1"/>
    <col min="8677" max="8677" width="10.88671875" style="1" customWidth="1"/>
    <col min="8678" max="8678" width="10.44140625" style="1" customWidth="1"/>
    <col min="8679" max="8679" width="9.6640625" style="1" customWidth="1"/>
    <col min="8680" max="8680" width="8.88671875" style="1" customWidth="1"/>
    <col min="8681" max="8681" width="9.88671875" style="1" customWidth="1"/>
    <col min="8682" max="8682" width="11.109375" style="1" customWidth="1"/>
    <col min="8683" max="8683" width="9" style="1" customWidth="1"/>
    <col min="8684" max="8684" width="9.109375" style="1" customWidth="1"/>
    <col min="8685" max="8685" width="8.109375" style="1" customWidth="1"/>
    <col min="8686" max="8686" width="9.5546875" style="1" customWidth="1"/>
    <col min="8687" max="8687" width="11.6640625" style="1" customWidth="1"/>
    <col min="8688" max="8698" width="14.109375" style="1"/>
    <col min="8699" max="8699" width="8.33203125" style="1" customWidth="1"/>
    <col min="8700" max="8700" width="33.5546875" style="1" customWidth="1"/>
    <col min="8701" max="8701" width="26.109375" style="1" customWidth="1"/>
    <col min="8702" max="8702" width="21.33203125" style="1" customWidth="1"/>
    <col min="8703" max="8703" width="46.33203125" style="1" customWidth="1"/>
    <col min="8704" max="8704" width="17.6640625" style="1" customWidth="1"/>
    <col min="8705" max="8705" width="14.6640625" style="1" customWidth="1"/>
    <col min="8706" max="8706" width="11.5546875" style="1" customWidth="1"/>
    <col min="8707" max="8707" width="9.6640625" style="1" customWidth="1"/>
    <col min="8708" max="8708" width="10.6640625" style="1" customWidth="1"/>
    <col min="8709" max="8709" width="10.44140625" style="1" customWidth="1"/>
    <col min="8710" max="8710" width="11.88671875" style="1" customWidth="1"/>
    <col min="8711" max="8711" width="11" style="1" customWidth="1"/>
    <col min="8712" max="8712" width="11.6640625" style="1" customWidth="1"/>
    <col min="8713" max="8713" width="10.33203125" style="1" customWidth="1"/>
    <col min="8714" max="8714" width="10.44140625" style="1" customWidth="1"/>
    <col min="8715" max="8715" width="10.88671875" style="1" customWidth="1"/>
    <col min="8716" max="8716" width="10.44140625" style="1" customWidth="1"/>
    <col min="8717" max="8717" width="9.6640625" style="1" customWidth="1"/>
    <col min="8718" max="8718" width="8.88671875" style="1" customWidth="1"/>
    <col min="8719" max="8719" width="9.88671875" style="1" customWidth="1"/>
    <col min="8720" max="8720" width="11.109375" style="1" customWidth="1"/>
    <col min="8721" max="8721" width="9" style="1" customWidth="1"/>
    <col min="8722" max="8722" width="9.109375" style="1" customWidth="1"/>
    <col min="8723" max="8723" width="8.109375" style="1" customWidth="1"/>
    <col min="8724" max="8724" width="9.5546875" style="1" customWidth="1"/>
    <col min="8725" max="8725" width="11.6640625" style="1" customWidth="1"/>
    <col min="8726" max="8917" width="9.109375" style="1" customWidth="1"/>
    <col min="8918" max="8918" width="8.33203125" style="1" customWidth="1"/>
    <col min="8919" max="8919" width="33.5546875" style="1" customWidth="1"/>
    <col min="8920" max="8920" width="26.109375" style="1" customWidth="1"/>
    <col min="8921" max="8921" width="21.33203125" style="1" customWidth="1"/>
    <col min="8922" max="8922" width="46.33203125" style="1" customWidth="1"/>
    <col min="8923" max="8923" width="14.6640625" style="1" customWidth="1"/>
    <col min="8924" max="8924" width="11.5546875" style="1" customWidth="1"/>
    <col min="8925" max="8925" width="9.6640625" style="1" customWidth="1"/>
    <col min="8926" max="8926" width="10.6640625" style="1" customWidth="1"/>
    <col min="8927" max="8927" width="10.44140625" style="1" customWidth="1"/>
    <col min="8928" max="8928" width="11.88671875" style="1" customWidth="1"/>
    <col min="8929" max="8929" width="11" style="1" customWidth="1"/>
    <col min="8930" max="8930" width="11.6640625" style="1" customWidth="1"/>
    <col min="8931" max="8931" width="10.33203125" style="1" customWidth="1"/>
    <col min="8932" max="8932" width="10.44140625" style="1" customWidth="1"/>
    <col min="8933" max="8933" width="10.88671875" style="1" customWidth="1"/>
    <col min="8934" max="8934" width="10.44140625" style="1" customWidth="1"/>
    <col min="8935" max="8935" width="9.6640625" style="1" customWidth="1"/>
    <col min="8936" max="8936" width="8.88671875" style="1" customWidth="1"/>
    <col min="8937" max="8937" width="9.88671875" style="1" customWidth="1"/>
    <col min="8938" max="8938" width="11.109375" style="1" customWidth="1"/>
    <col min="8939" max="8939" width="9" style="1" customWidth="1"/>
    <col min="8940" max="8940" width="9.109375" style="1" customWidth="1"/>
    <col min="8941" max="8941" width="8.109375" style="1" customWidth="1"/>
    <col min="8942" max="8942" width="9.5546875" style="1" customWidth="1"/>
    <col min="8943" max="8943" width="11.6640625" style="1" customWidth="1"/>
    <col min="8944" max="8954" width="14.109375" style="1"/>
    <col min="8955" max="8955" width="8.33203125" style="1" customWidth="1"/>
    <col min="8956" max="8956" width="33.5546875" style="1" customWidth="1"/>
    <col min="8957" max="8957" width="26.109375" style="1" customWidth="1"/>
    <col min="8958" max="8958" width="21.33203125" style="1" customWidth="1"/>
    <col min="8959" max="8959" width="46.33203125" style="1" customWidth="1"/>
    <col min="8960" max="8960" width="17.6640625" style="1" customWidth="1"/>
    <col min="8961" max="8961" width="14.6640625" style="1" customWidth="1"/>
    <col min="8962" max="8962" width="11.5546875" style="1" customWidth="1"/>
    <col min="8963" max="8963" width="9.6640625" style="1" customWidth="1"/>
    <col min="8964" max="8964" width="10.6640625" style="1" customWidth="1"/>
    <col min="8965" max="8965" width="10.44140625" style="1" customWidth="1"/>
    <col min="8966" max="8966" width="11.88671875" style="1" customWidth="1"/>
    <col min="8967" max="8967" width="11" style="1" customWidth="1"/>
    <col min="8968" max="8968" width="11.6640625" style="1" customWidth="1"/>
    <col min="8969" max="8969" width="10.33203125" style="1" customWidth="1"/>
    <col min="8970" max="8970" width="10.44140625" style="1" customWidth="1"/>
    <col min="8971" max="8971" width="10.88671875" style="1" customWidth="1"/>
    <col min="8972" max="8972" width="10.44140625" style="1" customWidth="1"/>
    <col min="8973" max="8973" width="9.6640625" style="1" customWidth="1"/>
    <col min="8974" max="8974" width="8.88671875" style="1" customWidth="1"/>
    <col min="8975" max="8975" width="9.88671875" style="1" customWidth="1"/>
    <col min="8976" max="8976" width="11.109375" style="1" customWidth="1"/>
    <col min="8977" max="8977" width="9" style="1" customWidth="1"/>
    <col min="8978" max="8978" width="9.109375" style="1" customWidth="1"/>
    <col min="8979" max="8979" width="8.109375" style="1" customWidth="1"/>
    <col min="8980" max="8980" width="9.5546875" style="1" customWidth="1"/>
    <col min="8981" max="8981" width="11.6640625" style="1" customWidth="1"/>
    <col min="8982" max="9173" width="9.109375" style="1" customWidth="1"/>
    <col min="9174" max="9174" width="8.33203125" style="1" customWidth="1"/>
    <col min="9175" max="9175" width="33.5546875" style="1" customWidth="1"/>
    <col min="9176" max="9176" width="26.109375" style="1" customWidth="1"/>
    <col min="9177" max="9177" width="21.33203125" style="1" customWidth="1"/>
    <col min="9178" max="9178" width="46.33203125" style="1" customWidth="1"/>
    <col min="9179" max="9179" width="14.6640625" style="1" customWidth="1"/>
    <col min="9180" max="9180" width="11.5546875" style="1" customWidth="1"/>
    <col min="9181" max="9181" width="9.6640625" style="1" customWidth="1"/>
    <col min="9182" max="9182" width="10.6640625" style="1" customWidth="1"/>
    <col min="9183" max="9183" width="10.44140625" style="1" customWidth="1"/>
    <col min="9184" max="9184" width="11.88671875" style="1" customWidth="1"/>
    <col min="9185" max="9185" width="11" style="1" customWidth="1"/>
    <col min="9186" max="9186" width="11.6640625" style="1" customWidth="1"/>
    <col min="9187" max="9187" width="10.33203125" style="1" customWidth="1"/>
    <col min="9188" max="9188" width="10.44140625" style="1" customWidth="1"/>
    <col min="9189" max="9189" width="10.88671875" style="1" customWidth="1"/>
    <col min="9190" max="9190" width="10.44140625" style="1" customWidth="1"/>
    <col min="9191" max="9191" width="9.6640625" style="1" customWidth="1"/>
    <col min="9192" max="9192" width="8.88671875" style="1" customWidth="1"/>
    <col min="9193" max="9193" width="9.88671875" style="1" customWidth="1"/>
    <col min="9194" max="9194" width="11.109375" style="1" customWidth="1"/>
    <col min="9195" max="9195" width="9" style="1" customWidth="1"/>
    <col min="9196" max="9196" width="9.109375" style="1" customWidth="1"/>
    <col min="9197" max="9197" width="8.109375" style="1" customWidth="1"/>
    <col min="9198" max="9198" width="9.5546875" style="1" customWidth="1"/>
    <col min="9199" max="9199" width="11.6640625" style="1" customWidth="1"/>
    <col min="9200" max="9210" width="14.109375" style="1"/>
    <col min="9211" max="9211" width="8.33203125" style="1" customWidth="1"/>
    <col min="9212" max="9212" width="33.5546875" style="1" customWidth="1"/>
    <col min="9213" max="9213" width="26.109375" style="1" customWidth="1"/>
    <col min="9214" max="9214" width="21.33203125" style="1" customWidth="1"/>
    <col min="9215" max="9215" width="46.33203125" style="1" customWidth="1"/>
    <col min="9216" max="9216" width="17.6640625" style="1" customWidth="1"/>
    <col min="9217" max="9217" width="14.6640625" style="1" customWidth="1"/>
    <col min="9218" max="9218" width="11.5546875" style="1" customWidth="1"/>
    <col min="9219" max="9219" width="9.6640625" style="1" customWidth="1"/>
    <col min="9220" max="9220" width="10.6640625" style="1" customWidth="1"/>
    <col min="9221" max="9221" width="10.44140625" style="1" customWidth="1"/>
    <col min="9222" max="9222" width="11.88671875" style="1" customWidth="1"/>
    <col min="9223" max="9223" width="11" style="1" customWidth="1"/>
    <col min="9224" max="9224" width="11.6640625" style="1" customWidth="1"/>
    <col min="9225" max="9225" width="10.33203125" style="1" customWidth="1"/>
    <col min="9226" max="9226" width="10.44140625" style="1" customWidth="1"/>
    <col min="9227" max="9227" width="10.88671875" style="1" customWidth="1"/>
    <col min="9228" max="9228" width="10.44140625" style="1" customWidth="1"/>
    <col min="9229" max="9229" width="9.6640625" style="1" customWidth="1"/>
    <col min="9230" max="9230" width="8.88671875" style="1" customWidth="1"/>
    <col min="9231" max="9231" width="9.88671875" style="1" customWidth="1"/>
    <col min="9232" max="9232" width="11.109375" style="1" customWidth="1"/>
    <col min="9233" max="9233" width="9" style="1" customWidth="1"/>
    <col min="9234" max="9234" width="9.109375" style="1" customWidth="1"/>
    <col min="9235" max="9235" width="8.109375" style="1" customWidth="1"/>
    <col min="9236" max="9236" width="9.5546875" style="1" customWidth="1"/>
    <col min="9237" max="9237" width="11.6640625" style="1" customWidth="1"/>
    <col min="9238" max="9429" width="9.109375" style="1" customWidth="1"/>
    <col min="9430" max="9430" width="8.33203125" style="1" customWidth="1"/>
    <col min="9431" max="9431" width="33.5546875" style="1" customWidth="1"/>
    <col min="9432" max="9432" width="26.109375" style="1" customWidth="1"/>
    <col min="9433" max="9433" width="21.33203125" style="1" customWidth="1"/>
    <col min="9434" max="9434" width="46.33203125" style="1" customWidth="1"/>
    <col min="9435" max="9435" width="14.6640625" style="1" customWidth="1"/>
    <col min="9436" max="9436" width="11.5546875" style="1" customWidth="1"/>
    <col min="9437" max="9437" width="9.6640625" style="1" customWidth="1"/>
    <col min="9438" max="9438" width="10.6640625" style="1" customWidth="1"/>
    <col min="9439" max="9439" width="10.44140625" style="1" customWidth="1"/>
    <col min="9440" max="9440" width="11.88671875" style="1" customWidth="1"/>
    <col min="9441" max="9441" width="11" style="1" customWidth="1"/>
    <col min="9442" max="9442" width="11.6640625" style="1" customWidth="1"/>
    <col min="9443" max="9443" width="10.33203125" style="1" customWidth="1"/>
    <col min="9444" max="9444" width="10.44140625" style="1" customWidth="1"/>
    <col min="9445" max="9445" width="10.88671875" style="1" customWidth="1"/>
    <col min="9446" max="9446" width="10.44140625" style="1" customWidth="1"/>
    <col min="9447" max="9447" width="9.6640625" style="1" customWidth="1"/>
    <col min="9448" max="9448" width="8.88671875" style="1" customWidth="1"/>
    <col min="9449" max="9449" width="9.88671875" style="1" customWidth="1"/>
    <col min="9450" max="9450" width="11.109375" style="1" customWidth="1"/>
    <col min="9451" max="9451" width="9" style="1" customWidth="1"/>
    <col min="9452" max="9452" width="9.109375" style="1" customWidth="1"/>
    <col min="9453" max="9453" width="8.109375" style="1" customWidth="1"/>
    <col min="9454" max="9454" width="9.5546875" style="1" customWidth="1"/>
    <col min="9455" max="9455" width="11.6640625" style="1" customWidth="1"/>
    <col min="9456" max="9466" width="14.109375" style="1"/>
    <col min="9467" max="9467" width="8.33203125" style="1" customWidth="1"/>
    <col min="9468" max="9468" width="33.5546875" style="1" customWidth="1"/>
    <col min="9469" max="9469" width="26.109375" style="1" customWidth="1"/>
    <col min="9470" max="9470" width="21.33203125" style="1" customWidth="1"/>
    <col min="9471" max="9471" width="46.33203125" style="1" customWidth="1"/>
    <col min="9472" max="9472" width="17.6640625" style="1" customWidth="1"/>
    <col min="9473" max="9473" width="14.6640625" style="1" customWidth="1"/>
    <col min="9474" max="9474" width="11.5546875" style="1" customWidth="1"/>
    <col min="9475" max="9475" width="9.6640625" style="1" customWidth="1"/>
    <col min="9476" max="9476" width="10.6640625" style="1" customWidth="1"/>
    <col min="9477" max="9477" width="10.44140625" style="1" customWidth="1"/>
    <col min="9478" max="9478" width="11.88671875" style="1" customWidth="1"/>
    <col min="9479" max="9479" width="11" style="1" customWidth="1"/>
    <col min="9480" max="9480" width="11.6640625" style="1" customWidth="1"/>
    <col min="9481" max="9481" width="10.33203125" style="1" customWidth="1"/>
    <col min="9482" max="9482" width="10.44140625" style="1" customWidth="1"/>
    <col min="9483" max="9483" width="10.88671875" style="1" customWidth="1"/>
    <col min="9484" max="9484" width="10.44140625" style="1" customWidth="1"/>
    <col min="9485" max="9485" width="9.6640625" style="1" customWidth="1"/>
    <col min="9486" max="9486" width="8.88671875" style="1" customWidth="1"/>
    <col min="9487" max="9487" width="9.88671875" style="1" customWidth="1"/>
    <col min="9488" max="9488" width="11.109375" style="1" customWidth="1"/>
    <col min="9489" max="9489" width="9" style="1" customWidth="1"/>
    <col min="9490" max="9490" width="9.109375" style="1" customWidth="1"/>
    <col min="9491" max="9491" width="8.109375" style="1" customWidth="1"/>
    <col min="9492" max="9492" width="9.5546875" style="1" customWidth="1"/>
    <col min="9493" max="9493" width="11.6640625" style="1" customWidth="1"/>
    <col min="9494" max="9685" width="9.109375" style="1" customWidth="1"/>
    <col min="9686" max="9686" width="8.33203125" style="1" customWidth="1"/>
    <col min="9687" max="9687" width="33.5546875" style="1" customWidth="1"/>
    <col min="9688" max="9688" width="26.109375" style="1" customWidth="1"/>
    <col min="9689" max="9689" width="21.33203125" style="1" customWidth="1"/>
    <col min="9690" max="9690" width="46.33203125" style="1" customWidth="1"/>
    <col min="9691" max="9691" width="14.6640625" style="1" customWidth="1"/>
    <col min="9692" max="9692" width="11.5546875" style="1" customWidth="1"/>
    <col min="9693" max="9693" width="9.6640625" style="1" customWidth="1"/>
    <col min="9694" max="9694" width="10.6640625" style="1" customWidth="1"/>
    <col min="9695" max="9695" width="10.44140625" style="1" customWidth="1"/>
    <col min="9696" max="9696" width="11.88671875" style="1" customWidth="1"/>
    <col min="9697" max="9697" width="11" style="1" customWidth="1"/>
    <col min="9698" max="9698" width="11.6640625" style="1" customWidth="1"/>
    <col min="9699" max="9699" width="10.33203125" style="1" customWidth="1"/>
    <col min="9700" max="9700" width="10.44140625" style="1" customWidth="1"/>
    <col min="9701" max="9701" width="10.88671875" style="1" customWidth="1"/>
    <col min="9702" max="9702" width="10.44140625" style="1" customWidth="1"/>
    <col min="9703" max="9703" width="9.6640625" style="1" customWidth="1"/>
    <col min="9704" max="9704" width="8.88671875" style="1" customWidth="1"/>
    <col min="9705" max="9705" width="9.88671875" style="1" customWidth="1"/>
    <col min="9706" max="9706" width="11.109375" style="1" customWidth="1"/>
    <col min="9707" max="9707" width="9" style="1" customWidth="1"/>
    <col min="9708" max="9708" width="9.109375" style="1" customWidth="1"/>
    <col min="9709" max="9709" width="8.109375" style="1" customWidth="1"/>
    <col min="9710" max="9710" width="9.5546875" style="1" customWidth="1"/>
    <col min="9711" max="9711" width="11.6640625" style="1" customWidth="1"/>
    <col min="9712" max="9722" width="14.109375" style="1"/>
    <col min="9723" max="9723" width="8.33203125" style="1" customWidth="1"/>
    <col min="9724" max="9724" width="33.5546875" style="1" customWidth="1"/>
    <col min="9725" max="9725" width="26.109375" style="1" customWidth="1"/>
    <col min="9726" max="9726" width="21.33203125" style="1" customWidth="1"/>
    <col min="9727" max="9727" width="46.33203125" style="1" customWidth="1"/>
    <col min="9728" max="9728" width="17.6640625" style="1" customWidth="1"/>
    <col min="9729" max="9729" width="14.6640625" style="1" customWidth="1"/>
    <col min="9730" max="9730" width="11.5546875" style="1" customWidth="1"/>
    <col min="9731" max="9731" width="9.6640625" style="1" customWidth="1"/>
    <col min="9732" max="9732" width="10.6640625" style="1" customWidth="1"/>
    <col min="9733" max="9733" width="10.44140625" style="1" customWidth="1"/>
    <col min="9734" max="9734" width="11.88671875" style="1" customWidth="1"/>
    <col min="9735" max="9735" width="11" style="1" customWidth="1"/>
    <col min="9736" max="9736" width="11.6640625" style="1" customWidth="1"/>
    <col min="9737" max="9737" width="10.33203125" style="1" customWidth="1"/>
    <col min="9738" max="9738" width="10.44140625" style="1" customWidth="1"/>
    <col min="9739" max="9739" width="10.88671875" style="1" customWidth="1"/>
    <col min="9740" max="9740" width="10.44140625" style="1" customWidth="1"/>
    <col min="9741" max="9741" width="9.6640625" style="1" customWidth="1"/>
    <col min="9742" max="9742" width="8.88671875" style="1" customWidth="1"/>
    <col min="9743" max="9743" width="9.88671875" style="1" customWidth="1"/>
    <col min="9744" max="9744" width="11.109375" style="1" customWidth="1"/>
    <col min="9745" max="9745" width="9" style="1" customWidth="1"/>
    <col min="9746" max="9746" width="9.109375" style="1" customWidth="1"/>
    <col min="9747" max="9747" width="8.109375" style="1" customWidth="1"/>
    <col min="9748" max="9748" width="9.5546875" style="1" customWidth="1"/>
    <col min="9749" max="9749" width="11.6640625" style="1" customWidth="1"/>
    <col min="9750" max="9941" width="9.109375" style="1" customWidth="1"/>
    <col min="9942" max="9942" width="8.33203125" style="1" customWidth="1"/>
    <col min="9943" max="9943" width="33.5546875" style="1" customWidth="1"/>
    <col min="9944" max="9944" width="26.109375" style="1" customWidth="1"/>
    <col min="9945" max="9945" width="21.33203125" style="1" customWidth="1"/>
    <col min="9946" max="9946" width="46.33203125" style="1" customWidth="1"/>
    <col min="9947" max="9947" width="14.6640625" style="1" customWidth="1"/>
    <col min="9948" max="9948" width="11.5546875" style="1" customWidth="1"/>
    <col min="9949" max="9949" width="9.6640625" style="1" customWidth="1"/>
    <col min="9950" max="9950" width="10.6640625" style="1" customWidth="1"/>
    <col min="9951" max="9951" width="10.44140625" style="1" customWidth="1"/>
    <col min="9952" max="9952" width="11.88671875" style="1" customWidth="1"/>
    <col min="9953" max="9953" width="11" style="1" customWidth="1"/>
    <col min="9954" max="9954" width="11.6640625" style="1" customWidth="1"/>
    <col min="9955" max="9955" width="10.33203125" style="1" customWidth="1"/>
    <col min="9956" max="9956" width="10.44140625" style="1" customWidth="1"/>
    <col min="9957" max="9957" width="10.88671875" style="1" customWidth="1"/>
    <col min="9958" max="9958" width="10.44140625" style="1" customWidth="1"/>
    <col min="9959" max="9959" width="9.6640625" style="1" customWidth="1"/>
    <col min="9960" max="9960" width="8.88671875" style="1" customWidth="1"/>
    <col min="9961" max="9961" width="9.88671875" style="1" customWidth="1"/>
    <col min="9962" max="9962" width="11.109375" style="1" customWidth="1"/>
    <col min="9963" max="9963" width="9" style="1" customWidth="1"/>
    <col min="9964" max="9964" width="9.109375" style="1" customWidth="1"/>
    <col min="9965" max="9965" width="8.109375" style="1" customWidth="1"/>
    <col min="9966" max="9966" width="9.5546875" style="1" customWidth="1"/>
    <col min="9967" max="9967" width="11.6640625" style="1" customWidth="1"/>
    <col min="9968" max="9978" width="14.109375" style="1"/>
    <col min="9979" max="9979" width="8.33203125" style="1" customWidth="1"/>
    <col min="9980" max="9980" width="33.5546875" style="1" customWidth="1"/>
    <col min="9981" max="9981" width="26.109375" style="1" customWidth="1"/>
    <col min="9982" max="9982" width="21.33203125" style="1" customWidth="1"/>
    <col min="9983" max="9983" width="46.33203125" style="1" customWidth="1"/>
    <col min="9984" max="9984" width="17.6640625" style="1" customWidth="1"/>
    <col min="9985" max="9985" width="14.6640625" style="1" customWidth="1"/>
    <col min="9986" max="9986" width="11.5546875" style="1" customWidth="1"/>
    <col min="9987" max="9987" width="9.6640625" style="1" customWidth="1"/>
    <col min="9988" max="9988" width="10.6640625" style="1" customWidth="1"/>
    <col min="9989" max="9989" width="10.44140625" style="1" customWidth="1"/>
    <col min="9990" max="9990" width="11.88671875" style="1" customWidth="1"/>
    <col min="9991" max="9991" width="11" style="1" customWidth="1"/>
    <col min="9992" max="9992" width="11.6640625" style="1" customWidth="1"/>
    <col min="9993" max="9993" width="10.33203125" style="1" customWidth="1"/>
    <col min="9994" max="9994" width="10.44140625" style="1" customWidth="1"/>
    <col min="9995" max="9995" width="10.88671875" style="1" customWidth="1"/>
    <col min="9996" max="9996" width="10.44140625" style="1" customWidth="1"/>
    <col min="9997" max="9997" width="9.6640625" style="1" customWidth="1"/>
    <col min="9998" max="9998" width="8.88671875" style="1" customWidth="1"/>
    <col min="9999" max="9999" width="9.88671875" style="1" customWidth="1"/>
    <col min="10000" max="10000" width="11.109375" style="1" customWidth="1"/>
    <col min="10001" max="10001" width="9" style="1" customWidth="1"/>
    <col min="10002" max="10002" width="9.109375" style="1" customWidth="1"/>
    <col min="10003" max="10003" width="8.109375" style="1" customWidth="1"/>
    <col min="10004" max="10004" width="9.5546875" style="1" customWidth="1"/>
    <col min="10005" max="10005" width="11.6640625" style="1" customWidth="1"/>
    <col min="10006" max="10197" width="9.109375" style="1" customWidth="1"/>
    <col min="10198" max="10198" width="8.33203125" style="1" customWidth="1"/>
    <col min="10199" max="10199" width="33.5546875" style="1" customWidth="1"/>
    <col min="10200" max="10200" width="26.109375" style="1" customWidth="1"/>
    <col min="10201" max="10201" width="21.33203125" style="1" customWidth="1"/>
    <col min="10202" max="10202" width="46.33203125" style="1" customWidth="1"/>
    <col min="10203" max="10203" width="14.6640625" style="1" customWidth="1"/>
    <col min="10204" max="10204" width="11.5546875" style="1" customWidth="1"/>
    <col min="10205" max="10205" width="9.6640625" style="1" customWidth="1"/>
    <col min="10206" max="10206" width="10.6640625" style="1" customWidth="1"/>
    <col min="10207" max="10207" width="10.44140625" style="1" customWidth="1"/>
    <col min="10208" max="10208" width="11.88671875" style="1" customWidth="1"/>
    <col min="10209" max="10209" width="11" style="1" customWidth="1"/>
    <col min="10210" max="10210" width="11.6640625" style="1" customWidth="1"/>
    <col min="10211" max="10211" width="10.33203125" style="1" customWidth="1"/>
    <col min="10212" max="10212" width="10.44140625" style="1" customWidth="1"/>
    <col min="10213" max="10213" width="10.88671875" style="1" customWidth="1"/>
    <col min="10214" max="10214" width="10.44140625" style="1" customWidth="1"/>
    <col min="10215" max="10215" width="9.6640625" style="1" customWidth="1"/>
    <col min="10216" max="10216" width="8.88671875" style="1" customWidth="1"/>
    <col min="10217" max="10217" width="9.88671875" style="1" customWidth="1"/>
    <col min="10218" max="10218" width="11.109375" style="1" customWidth="1"/>
    <col min="10219" max="10219" width="9" style="1" customWidth="1"/>
    <col min="10220" max="10220" width="9.109375" style="1" customWidth="1"/>
    <col min="10221" max="10221" width="8.109375" style="1" customWidth="1"/>
    <col min="10222" max="10222" width="9.5546875" style="1" customWidth="1"/>
    <col min="10223" max="10223" width="11.6640625" style="1" customWidth="1"/>
    <col min="10224" max="10234" width="14.109375" style="1"/>
    <col min="10235" max="10235" width="8.33203125" style="1" customWidth="1"/>
    <col min="10236" max="10236" width="33.5546875" style="1" customWidth="1"/>
    <col min="10237" max="10237" width="26.109375" style="1" customWidth="1"/>
    <col min="10238" max="10238" width="21.33203125" style="1" customWidth="1"/>
    <col min="10239" max="10239" width="46.33203125" style="1" customWidth="1"/>
    <col min="10240" max="10240" width="17.6640625" style="1" customWidth="1"/>
    <col min="10241" max="10241" width="14.6640625" style="1" customWidth="1"/>
    <col min="10242" max="10242" width="11.5546875" style="1" customWidth="1"/>
    <col min="10243" max="10243" width="9.6640625" style="1" customWidth="1"/>
    <col min="10244" max="10244" width="10.6640625" style="1" customWidth="1"/>
    <col min="10245" max="10245" width="10.44140625" style="1" customWidth="1"/>
    <col min="10246" max="10246" width="11.88671875" style="1" customWidth="1"/>
    <col min="10247" max="10247" width="11" style="1" customWidth="1"/>
    <col min="10248" max="10248" width="11.6640625" style="1" customWidth="1"/>
    <col min="10249" max="10249" width="10.33203125" style="1" customWidth="1"/>
    <col min="10250" max="10250" width="10.44140625" style="1" customWidth="1"/>
    <col min="10251" max="10251" width="10.88671875" style="1" customWidth="1"/>
    <col min="10252" max="10252" width="10.44140625" style="1" customWidth="1"/>
    <col min="10253" max="10253" width="9.6640625" style="1" customWidth="1"/>
    <col min="10254" max="10254" width="8.88671875" style="1" customWidth="1"/>
    <col min="10255" max="10255" width="9.88671875" style="1" customWidth="1"/>
    <col min="10256" max="10256" width="11.109375" style="1" customWidth="1"/>
    <col min="10257" max="10257" width="9" style="1" customWidth="1"/>
    <col min="10258" max="10258" width="9.109375" style="1" customWidth="1"/>
    <col min="10259" max="10259" width="8.109375" style="1" customWidth="1"/>
    <col min="10260" max="10260" width="9.5546875" style="1" customWidth="1"/>
    <col min="10261" max="10261" width="11.6640625" style="1" customWidth="1"/>
    <col min="10262" max="10453" width="9.109375" style="1" customWidth="1"/>
    <col min="10454" max="10454" width="8.33203125" style="1" customWidth="1"/>
    <col min="10455" max="10455" width="33.5546875" style="1" customWidth="1"/>
    <col min="10456" max="10456" width="26.109375" style="1" customWidth="1"/>
    <col min="10457" max="10457" width="21.33203125" style="1" customWidth="1"/>
    <col min="10458" max="10458" width="46.33203125" style="1" customWidth="1"/>
    <col min="10459" max="10459" width="14.6640625" style="1" customWidth="1"/>
    <col min="10460" max="10460" width="11.5546875" style="1" customWidth="1"/>
    <col min="10461" max="10461" width="9.6640625" style="1" customWidth="1"/>
    <col min="10462" max="10462" width="10.6640625" style="1" customWidth="1"/>
    <col min="10463" max="10463" width="10.44140625" style="1" customWidth="1"/>
    <col min="10464" max="10464" width="11.88671875" style="1" customWidth="1"/>
    <col min="10465" max="10465" width="11" style="1" customWidth="1"/>
    <col min="10466" max="10466" width="11.6640625" style="1" customWidth="1"/>
    <col min="10467" max="10467" width="10.33203125" style="1" customWidth="1"/>
    <col min="10468" max="10468" width="10.44140625" style="1" customWidth="1"/>
    <col min="10469" max="10469" width="10.88671875" style="1" customWidth="1"/>
    <col min="10470" max="10470" width="10.44140625" style="1" customWidth="1"/>
    <col min="10471" max="10471" width="9.6640625" style="1" customWidth="1"/>
    <col min="10472" max="10472" width="8.88671875" style="1" customWidth="1"/>
    <col min="10473" max="10473" width="9.88671875" style="1" customWidth="1"/>
    <col min="10474" max="10474" width="11.109375" style="1" customWidth="1"/>
    <col min="10475" max="10475" width="9" style="1" customWidth="1"/>
    <col min="10476" max="10476" width="9.109375" style="1" customWidth="1"/>
    <col min="10477" max="10477" width="8.109375" style="1" customWidth="1"/>
    <col min="10478" max="10478" width="9.5546875" style="1" customWidth="1"/>
    <col min="10479" max="10479" width="11.6640625" style="1" customWidth="1"/>
    <col min="10480" max="10490" width="14.109375" style="1"/>
    <col min="10491" max="10491" width="8.33203125" style="1" customWidth="1"/>
    <col min="10492" max="10492" width="33.5546875" style="1" customWidth="1"/>
    <col min="10493" max="10493" width="26.109375" style="1" customWidth="1"/>
    <col min="10494" max="10494" width="21.33203125" style="1" customWidth="1"/>
    <col min="10495" max="10495" width="46.33203125" style="1" customWidth="1"/>
    <col min="10496" max="10496" width="17.6640625" style="1" customWidth="1"/>
    <col min="10497" max="10497" width="14.6640625" style="1" customWidth="1"/>
    <col min="10498" max="10498" width="11.5546875" style="1" customWidth="1"/>
    <col min="10499" max="10499" width="9.6640625" style="1" customWidth="1"/>
    <col min="10500" max="10500" width="10.6640625" style="1" customWidth="1"/>
    <col min="10501" max="10501" width="10.44140625" style="1" customWidth="1"/>
    <col min="10502" max="10502" width="11.88671875" style="1" customWidth="1"/>
    <col min="10503" max="10503" width="11" style="1" customWidth="1"/>
    <col min="10504" max="10504" width="11.6640625" style="1" customWidth="1"/>
    <col min="10505" max="10505" width="10.33203125" style="1" customWidth="1"/>
    <col min="10506" max="10506" width="10.44140625" style="1" customWidth="1"/>
    <col min="10507" max="10507" width="10.88671875" style="1" customWidth="1"/>
    <col min="10508" max="10508" width="10.44140625" style="1" customWidth="1"/>
    <col min="10509" max="10509" width="9.6640625" style="1" customWidth="1"/>
    <col min="10510" max="10510" width="8.88671875" style="1" customWidth="1"/>
    <col min="10511" max="10511" width="9.88671875" style="1" customWidth="1"/>
    <col min="10512" max="10512" width="11.109375" style="1" customWidth="1"/>
    <col min="10513" max="10513" width="9" style="1" customWidth="1"/>
    <col min="10514" max="10514" width="9.109375" style="1" customWidth="1"/>
    <col min="10515" max="10515" width="8.109375" style="1" customWidth="1"/>
    <col min="10516" max="10516" width="9.5546875" style="1" customWidth="1"/>
    <col min="10517" max="10517" width="11.6640625" style="1" customWidth="1"/>
    <col min="10518" max="10709" width="9.109375" style="1" customWidth="1"/>
    <col min="10710" max="10710" width="8.33203125" style="1" customWidth="1"/>
    <col min="10711" max="10711" width="33.5546875" style="1" customWidth="1"/>
    <col min="10712" max="10712" width="26.109375" style="1" customWidth="1"/>
    <col min="10713" max="10713" width="21.33203125" style="1" customWidth="1"/>
    <col min="10714" max="10714" width="46.33203125" style="1" customWidth="1"/>
    <col min="10715" max="10715" width="14.6640625" style="1" customWidth="1"/>
    <col min="10716" max="10716" width="11.5546875" style="1" customWidth="1"/>
    <col min="10717" max="10717" width="9.6640625" style="1" customWidth="1"/>
    <col min="10718" max="10718" width="10.6640625" style="1" customWidth="1"/>
    <col min="10719" max="10719" width="10.44140625" style="1" customWidth="1"/>
    <col min="10720" max="10720" width="11.88671875" style="1" customWidth="1"/>
    <col min="10721" max="10721" width="11" style="1" customWidth="1"/>
    <col min="10722" max="10722" width="11.6640625" style="1" customWidth="1"/>
    <col min="10723" max="10723" width="10.33203125" style="1" customWidth="1"/>
    <col min="10724" max="10724" width="10.44140625" style="1" customWidth="1"/>
    <col min="10725" max="10725" width="10.88671875" style="1" customWidth="1"/>
    <col min="10726" max="10726" width="10.44140625" style="1" customWidth="1"/>
    <col min="10727" max="10727" width="9.6640625" style="1" customWidth="1"/>
    <col min="10728" max="10728" width="8.88671875" style="1" customWidth="1"/>
    <col min="10729" max="10729" width="9.88671875" style="1" customWidth="1"/>
    <col min="10730" max="10730" width="11.109375" style="1" customWidth="1"/>
    <col min="10731" max="10731" width="9" style="1" customWidth="1"/>
    <col min="10732" max="10732" width="9.109375" style="1" customWidth="1"/>
    <col min="10733" max="10733" width="8.109375" style="1" customWidth="1"/>
    <col min="10734" max="10734" width="9.5546875" style="1" customWidth="1"/>
    <col min="10735" max="10735" width="11.6640625" style="1" customWidth="1"/>
    <col min="10736" max="10746" width="14.109375" style="1"/>
    <col min="10747" max="10747" width="8.33203125" style="1" customWidth="1"/>
    <col min="10748" max="10748" width="33.5546875" style="1" customWidth="1"/>
    <col min="10749" max="10749" width="26.109375" style="1" customWidth="1"/>
    <col min="10750" max="10750" width="21.33203125" style="1" customWidth="1"/>
    <col min="10751" max="10751" width="46.33203125" style="1" customWidth="1"/>
    <col min="10752" max="10752" width="17.6640625" style="1" customWidth="1"/>
    <col min="10753" max="10753" width="14.6640625" style="1" customWidth="1"/>
    <col min="10754" max="10754" width="11.5546875" style="1" customWidth="1"/>
    <col min="10755" max="10755" width="9.6640625" style="1" customWidth="1"/>
    <col min="10756" max="10756" width="10.6640625" style="1" customWidth="1"/>
    <col min="10757" max="10757" width="10.44140625" style="1" customWidth="1"/>
    <col min="10758" max="10758" width="11.88671875" style="1" customWidth="1"/>
    <col min="10759" max="10759" width="11" style="1" customWidth="1"/>
    <col min="10760" max="10760" width="11.6640625" style="1" customWidth="1"/>
    <col min="10761" max="10761" width="10.33203125" style="1" customWidth="1"/>
    <col min="10762" max="10762" width="10.44140625" style="1" customWidth="1"/>
    <col min="10763" max="10763" width="10.88671875" style="1" customWidth="1"/>
    <col min="10764" max="10764" width="10.44140625" style="1" customWidth="1"/>
    <col min="10765" max="10765" width="9.6640625" style="1" customWidth="1"/>
    <col min="10766" max="10766" width="8.88671875" style="1" customWidth="1"/>
    <col min="10767" max="10767" width="9.88671875" style="1" customWidth="1"/>
    <col min="10768" max="10768" width="11.109375" style="1" customWidth="1"/>
    <col min="10769" max="10769" width="9" style="1" customWidth="1"/>
    <col min="10770" max="10770" width="9.109375" style="1" customWidth="1"/>
    <col min="10771" max="10771" width="8.109375" style="1" customWidth="1"/>
    <col min="10772" max="10772" width="9.5546875" style="1" customWidth="1"/>
    <col min="10773" max="10773" width="11.6640625" style="1" customWidth="1"/>
    <col min="10774" max="10965" width="9.109375" style="1" customWidth="1"/>
    <col min="10966" max="10966" width="8.33203125" style="1" customWidth="1"/>
    <col min="10967" max="10967" width="33.5546875" style="1" customWidth="1"/>
    <col min="10968" max="10968" width="26.109375" style="1" customWidth="1"/>
    <col min="10969" max="10969" width="21.33203125" style="1" customWidth="1"/>
    <col min="10970" max="10970" width="46.33203125" style="1" customWidth="1"/>
    <col min="10971" max="10971" width="14.6640625" style="1" customWidth="1"/>
    <col min="10972" max="10972" width="11.5546875" style="1" customWidth="1"/>
    <col min="10973" max="10973" width="9.6640625" style="1" customWidth="1"/>
    <col min="10974" max="10974" width="10.6640625" style="1" customWidth="1"/>
    <col min="10975" max="10975" width="10.44140625" style="1" customWidth="1"/>
    <col min="10976" max="10976" width="11.88671875" style="1" customWidth="1"/>
    <col min="10977" max="10977" width="11" style="1" customWidth="1"/>
    <col min="10978" max="10978" width="11.6640625" style="1" customWidth="1"/>
    <col min="10979" max="10979" width="10.33203125" style="1" customWidth="1"/>
    <col min="10980" max="10980" width="10.44140625" style="1" customWidth="1"/>
    <col min="10981" max="10981" width="10.88671875" style="1" customWidth="1"/>
    <col min="10982" max="10982" width="10.44140625" style="1" customWidth="1"/>
    <col min="10983" max="10983" width="9.6640625" style="1" customWidth="1"/>
    <col min="10984" max="10984" width="8.88671875" style="1" customWidth="1"/>
    <col min="10985" max="10985" width="9.88671875" style="1" customWidth="1"/>
    <col min="10986" max="10986" width="11.109375" style="1" customWidth="1"/>
    <col min="10987" max="10987" width="9" style="1" customWidth="1"/>
    <col min="10988" max="10988" width="9.109375" style="1" customWidth="1"/>
    <col min="10989" max="10989" width="8.109375" style="1" customWidth="1"/>
    <col min="10990" max="10990" width="9.5546875" style="1" customWidth="1"/>
    <col min="10991" max="10991" width="11.6640625" style="1" customWidth="1"/>
    <col min="10992" max="11002" width="14.109375" style="1"/>
    <col min="11003" max="11003" width="8.33203125" style="1" customWidth="1"/>
    <col min="11004" max="11004" width="33.5546875" style="1" customWidth="1"/>
    <col min="11005" max="11005" width="26.109375" style="1" customWidth="1"/>
    <col min="11006" max="11006" width="21.33203125" style="1" customWidth="1"/>
    <col min="11007" max="11007" width="46.33203125" style="1" customWidth="1"/>
    <col min="11008" max="11008" width="17.6640625" style="1" customWidth="1"/>
    <col min="11009" max="11009" width="14.6640625" style="1" customWidth="1"/>
    <col min="11010" max="11010" width="11.5546875" style="1" customWidth="1"/>
    <col min="11011" max="11011" width="9.6640625" style="1" customWidth="1"/>
    <col min="11012" max="11012" width="10.6640625" style="1" customWidth="1"/>
    <col min="11013" max="11013" width="10.44140625" style="1" customWidth="1"/>
    <col min="11014" max="11014" width="11.88671875" style="1" customWidth="1"/>
    <col min="11015" max="11015" width="11" style="1" customWidth="1"/>
    <col min="11016" max="11016" width="11.6640625" style="1" customWidth="1"/>
    <col min="11017" max="11017" width="10.33203125" style="1" customWidth="1"/>
    <col min="11018" max="11018" width="10.44140625" style="1" customWidth="1"/>
    <col min="11019" max="11019" width="10.88671875" style="1" customWidth="1"/>
    <col min="11020" max="11020" width="10.44140625" style="1" customWidth="1"/>
    <col min="11021" max="11021" width="9.6640625" style="1" customWidth="1"/>
    <col min="11022" max="11022" width="8.88671875" style="1" customWidth="1"/>
    <col min="11023" max="11023" width="9.88671875" style="1" customWidth="1"/>
    <col min="11024" max="11024" width="11.109375" style="1" customWidth="1"/>
    <col min="11025" max="11025" width="9" style="1" customWidth="1"/>
    <col min="11026" max="11026" width="9.109375" style="1" customWidth="1"/>
    <col min="11027" max="11027" width="8.109375" style="1" customWidth="1"/>
    <col min="11028" max="11028" width="9.5546875" style="1" customWidth="1"/>
    <col min="11029" max="11029" width="11.6640625" style="1" customWidth="1"/>
    <col min="11030" max="11221" width="9.109375" style="1" customWidth="1"/>
    <col min="11222" max="11222" width="8.33203125" style="1" customWidth="1"/>
    <col min="11223" max="11223" width="33.5546875" style="1" customWidth="1"/>
    <col min="11224" max="11224" width="26.109375" style="1" customWidth="1"/>
    <col min="11225" max="11225" width="21.33203125" style="1" customWidth="1"/>
    <col min="11226" max="11226" width="46.33203125" style="1" customWidth="1"/>
    <col min="11227" max="11227" width="14.6640625" style="1" customWidth="1"/>
    <col min="11228" max="11228" width="11.5546875" style="1" customWidth="1"/>
    <col min="11229" max="11229" width="9.6640625" style="1" customWidth="1"/>
    <col min="11230" max="11230" width="10.6640625" style="1" customWidth="1"/>
    <col min="11231" max="11231" width="10.44140625" style="1" customWidth="1"/>
    <col min="11232" max="11232" width="11.88671875" style="1" customWidth="1"/>
    <col min="11233" max="11233" width="11" style="1" customWidth="1"/>
    <col min="11234" max="11234" width="11.6640625" style="1" customWidth="1"/>
    <col min="11235" max="11235" width="10.33203125" style="1" customWidth="1"/>
    <col min="11236" max="11236" width="10.44140625" style="1" customWidth="1"/>
    <col min="11237" max="11237" width="10.88671875" style="1" customWidth="1"/>
    <col min="11238" max="11238" width="10.44140625" style="1" customWidth="1"/>
    <col min="11239" max="11239" width="9.6640625" style="1" customWidth="1"/>
    <col min="11240" max="11240" width="8.88671875" style="1" customWidth="1"/>
    <col min="11241" max="11241" width="9.88671875" style="1" customWidth="1"/>
    <col min="11242" max="11242" width="11.109375" style="1" customWidth="1"/>
    <col min="11243" max="11243" width="9" style="1" customWidth="1"/>
    <col min="11244" max="11244" width="9.109375" style="1" customWidth="1"/>
    <col min="11245" max="11245" width="8.109375" style="1" customWidth="1"/>
    <col min="11246" max="11246" width="9.5546875" style="1" customWidth="1"/>
    <col min="11247" max="11247" width="11.6640625" style="1" customWidth="1"/>
    <col min="11248" max="11258" width="14.109375" style="1"/>
    <col min="11259" max="11259" width="8.33203125" style="1" customWidth="1"/>
    <col min="11260" max="11260" width="33.5546875" style="1" customWidth="1"/>
    <col min="11261" max="11261" width="26.109375" style="1" customWidth="1"/>
    <col min="11262" max="11262" width="21.33203125" style="1" customWidth="1"/>
    <col min="11263" max="11263" width="46.33203125" style="1" customWidth="1"/>
    <col min="11264" max="11264" width="17.6640625" style="1" customWidth="1"/>
    <col min="11265" max="11265" width="14.6640625" style="1" customWidth="1"/>
    <col min="11266" max="11266" width="11.5546875" style="1" customWidth="1"/>
    <col min="11267" max="11267" width="9.6640625" style="1" customWidth="1"/>
    <col min="11268" max="11268" width="10.6640625" style="1" customWidth="1"/>
    <col min="11269" max="11269" width="10.44140625" style="1" customWidth="1"/>
    <col min="11270" max="11270" width="11.88671875" style="1" customWidth="1"/>
    <col min="11271" max="11271" width="11" style="1" customWidth="1"/>
    <col min="11272" max="11272" width="11.6640625" style="1" customWidth="1"/>
    <col min="11273" max="11273" width="10.33203125" style="1" customWidth="1"/>
    <col min="11274" max="11274" width="10.44140625" style="1" customWidth="1"/>
    <col min="11275" max="11275" width="10.88671875" style="1" customWidth="1"/>
    <col min="11276" max="11276" width="10.44140625" style="1" customWidth="1"/>
    <col min="11277" max="11277" width="9.6640625" style="1" customWidth="1"/>
    <col min="11278" max="11278" width="8.88671875" style="1" customWidth="1"/>
    <col min="11279" max="11279" width="9.88671875" style="1" customWidth="1"/>
    <col min="11280" max="11280" width="11.109375" style="1" customWidth="1"/>
    <col min="11281" max="11281" width="9" style="1" customWidth="1"/>
    <col min="11282" max="11282" width="9.109375" style="1" customWidth="1"/>
    <col min="11283" max="11283" width="8.109375" style="1" customWidth="1"/>
    <col min="11284" max="11284" width="9.5546875" style="1" customWidth="1"/>
    <col min="11285" max="11285" width="11.6640625" style="1" customWidth="1"/>
    <col min="11286" max="11477" width="9.109375" style="1" customWidth="1"/>
    <col min="11478" max="11478" width="8.33203125" style="1" customWidth="1"/>
    <col min="11479" max="11479" width="33.5546875" style="1" customWidth="1"/>
    <col min="11480" max="11480" width="26.109375" style="1" customWidth="1"/>
    <col min="11481" max="11481" width="21.33203125" style="1" customWidth="1"/>
    <col min="11482" max="11482" width="46.33203125" style="1" customWidth="1"/>
    <col min="11483" max="11483" width="14.6640625" style="1" customWidth="1"/>
    <col min="11484" max="11484" width="11.5546875" style="1" customWidth="1"/>
    <col min="11485" max="11485" width="9.6640625" style="1" customWidth="1"/>
    <col min="11486" max="11486" width="10.6640625" style="1" customWidth="1"/>
    <col min="11487" max="11487" width="10.44140625" style="1" customWidth="1"/>
    <col min="11488" max="11488" width="11.88671875" style="1" customWidth="1"/>
    <col min="11489" max="11489" width="11" style="1" customWidth="1"/>
    <col min="11490" max="11490" width="11.6640625" style="1" customWidth="1"/>
    <col min="11491" max="11491" width="10.33203125" style="1" customWidth="1"/>
    <col min="11492" max="11492" width="10.44140625" style="1" customWidth="1"/>
    <col min="11493" max="11493" width="10.88671875" style="1" customWidth="1"/>
    <col min="11494" max="11494" width="10.44140625" style="1" customWidth="1"/>
    <col min="11495" max="11495" width="9.6640625" style="1" customWidth="1"/>
    <col min="11496" max="11496" width="8.88671875" style="1" customWidth="1"/>
    <col min="11497" max="11497" width="9.88671875" style="1" customWidth="1"/>
    <col min="11498" max="11498" width="11.109375" style="1" customWidth="1"/>
    <col min="11499" max="11499" width="9" style="1" customWidth="1"/>
    <col min="11500" max="11500" width="9.109375" style="1" customWidth="1"/>
    <col min="11501" max="11501" width="8.109375" style="1" customWidth="1"/>
    <col min="11502" max="11502" width="9.5546875" style="1" customWidth="1"/>
    <col min="11503" max="11503" width="11.6640625" style="1" customWidth="1"/>
    <col min="11504" max="11514" width="14.109375" style="1"/>
    <col min="11515" max="11515" width="8.33203125" style="1" customWidth="1"/>
    <col min="11516" max="11516" width="33.5546875" style="1" customWidth="1"/>
    <col min="11517" max="11517" width="26.109375" style="1" customWidth="1"/>
    <col min="11518" max="11518" width="21.33203125" style="1" customWidth="1"/>
    <col min="11519" max="11519" width="46.33203125" style="1" customWidth="1"/>
    <col min="11520" max="11520" width="17.6640625" style="1" customWidth="1"/>
    <col min="11521" max="11521" width="14.6640625" style="1" customWidth="1"/>
    <col min="11522" max="11522" width="11.5546875" style="1" customWidth="1"/>
    <col min="11523" max="11523" width="9.6640625" style="1" customWidth="1"/>
    <col min="11524" max="11524" width="10.6640625" style="1" customWidth="1"/>
    <col min="11525" max="11525" width="10.44140625" style="1" customWidth="1"/>
    <col min="11526" max="11526" width="11.88671875" style="1" customWidth="1"/>
    <col min="11527" max="11527" width="11" style="1" customWidth="1"/>
    <col min="11528" max="11528" width="11.6640625" style="1" customWidth="1"/>
    <col min="11529" max="11529" width="10.33203125" style="1" customWidth="1"/>
    <col min="11530" max="11530" width="10.44140625" style="1" customWidth="1"/>
    <col min="11531" max="11531" width="10.88671875" style="1" customWidth="1"/>
    <col min="11532" max="11532" width="10.44140625" style="1" customWidth="1"/>
    <col min="11533" max="11533" width="9.6640625" style="1" customWidth="1"/>
    <col min="11534" max="11534" width="8.88671875" style="1" customWidth="1"/>
    <col min="11535" max="11535" width="9.88671875" style="1" customWidth="1"/>
    <col min="11536" max="11536" width="11.109375" style="1" customWidth="1"/>
    <col min="11537" max="11537" width="9" style="1" customWidth="1"/>
    <col min="11538" max="11538" width="9.109375" style="1" customWidth="1"/>
    <col min="11539" max="11539" width="8.109375" style="1" customWidth="1"/>
    <col min="11540" max="11540" width="9.5546875" style="1" customWidth="1"/>
    <col min="11541" max="11541" width="11.6640625" style="1" customWidth="1"/>
    <col min="11542" max="11733" width="9.109375" style="1" customWidth="1"/>
    <col min="11734" max="11734" width="8.33203125" style="1" customWidth="1"/>
    <col min="11735" max="11735" width="33.5546875" style="1" customWidth="1"/>
    <col min="11736" max="11736" width="26.109375" style="1" customWidth="1"/>
    <col min="11737" max="11737" width="21.33203125" style="1" customWidth="1"/>
    <col min="11738" max="11738" width="46.33203125" style="1" customWidth="1"/>
    <col min="11739" max="11739" width="14.6640625" style="1" customWidth="1"/>
    <col min="11740" max="11740" width="11.5546875" style="1" customWidth="1"/>
    <col min="11741" max="11741" width="9.6640625" style="1" customWidth="1"/>
    <col min="11742" max="11742" width="10.6640625" style="1" customWidth="1"/>
    <col min="11743" max="11743" width="10.44140625" style="1" customWidth="1"/>
    <col min="11744" max="11744" width="11.88671875" style="1" customWidth="1"/>
    <col min="11745" max="11745" width="11" style="1" customWidth="1"/>
    <col min="11746" max="11746" width="11.6640625" style="1" customWidth="1"/>
    <col min="11747" max="11747" width="10.33203125" style="1" customWidth="1"/>
    <col min="11748" max="11748" width="10.44140625" style="1" customWidth="1"/>
    <col min="11749" max="11749" width="10.88671875" style="1" customWidth="1"/>
    <col min="11750" max="11750" width="10.44140625" style="1" customWidth="1"/>
    <col min="11751" max="11751" width="9.6640625" style="1" customWidth="1"/>
    <col min="11752" max="11752" width="8.88671875" style="1" customWidth="1"/>
    <col min="11753" max="11753" width="9.88671875" style="1" customWidth="1"/>
    <col min="11754" max="11754" width="11.109375" style="1" customWidth="1"/>
    <col min="11755" max="11755" width="9" style="1" customWidth="1"/>
    <col min="11756" max="11756" width="9.109375" style="1" customWidth="1"/>
    <col min="11757" max="11757" width="8.109375" style="1" customWidth="1"/>
    <col min="11758" max="11758" width="9.5546875" style="1" customWidth="1"/>
    <col min="11759" max="11759" width="11.6640625" style="1" customWidth="1"/>
    <col min="11760" max="11770" width="14.109375" style="1"/>
    <col min="11771" max="11771" width="8.33203125" style="1" customWidth="1"/>
    <col min="11772" max="11772" width="33.5546875" style="1" customWidth="1"/>
    <col min="11773" max="11773" width="26.109375" style="1" customWidth="1"/>
    <col min="11774" max="11774" width="21.33203125" style="1" customWidth="1"/>
    <col min="11775" max="11775" width="46.33203125" style="1" customWidth="1"/>
    <col min="11776" max="11776" width="17.6640625" style="1" customWidth="1"/>
    <col min="11777" max="11777" width="14.6640625" style="1" customWidth="1"/>
    <col min="11778" max="11778" width="11.5546875" style="1" customWidth="1"/>
    <col min="11779" max="11779" width="9.6640625" style="1" customWidth="1"/>
    <col min="11780" max="11780" width="10.6640625" style="1" customWidth="1"/>
    <col min="11781" max="11781" width="10.44140625" style="1" customWidth="1"/>
    <col min="11782" max="11782" width="11.88671875" style="1" customWidth="1"/>
    <col min="11783" max="11783" width="11" style="1" customWidth="1"/>
    <col min="11784" max="11784" width="11.6640625" style="1" customWidth="1"/>
    <col min="11785" max="11785" width="10.33203125" style="1" customWidth="1"/>
    <col min="11786" max="11786" width="10.44140625" style="1" customWidth="1"/>
    <col min="11787" max="11787" width="10.88671875" style="1" customWidth="1"/>
    <col min="11788" max="11788" width="10.44140625" style="1" customWidth="1"/>
    <col min="11789" max="11789" width="9.6640625" style="1" customWidth="1"/>
    <col min="11790" max="11790" width="8.88671875" style="1" customWidth="1"/>
    <col min="11791" max="11791" width="9.88671875" style="1" customWidth="1"/>
    <col min="11792" max="11792" width="11.109375" style="1" customWidth="1"/>
    <col min="11793" max="11793" width="9" style="1" customWidth="1"/>
    <col min="11794" max="11794" width="9.109375" style="1" customWidth="1"/>
    <col min="11795" max="11795" width="8.109375" style="1" customWidth="1"/>
    <col min="11796" max="11796" width="9.5546875" style="1" customWidth="1"/>
    <col min="11797" max="11797" width="11.6640625" style="1" customWidth="1"/>
    <col min="11798" max="11989" width="9.109375" style="1" customWidth="1"/>
    <col min="11990" max="11990" width="8.33203125" style="1" customWidth="1"/>
    <col min="11991" max="11991" width="33.5546875" style="1" customWidth="1"/>
    <col min="11992" max="11992" width="26.109375" style="1" customWidth="1"/>
    <col min="11993" max="11993" width="21.33203125" style="1" customWidth="1"/>
    <col min="11994" max="11994" width="46.33203125" style="1" customWidth="1"/>
    <col min="11995" max="11995" width="14.6640625" style="1" customWidth="1"/>
    <col min="11996" max="11996" width="11.5546875" style="1" customWidth="1"/>
    <col min="11997" max="11997" width="9.6640625" style="1" customWidth="1"/>
    <col min="11998" max="11998" width="10.6640625" style="1" customWidth="1"/>
    <col min="11999" max="11999" width="10.44140625" style="1" customWidth="1"/>
    <col min="12000" max="12000" width="11.88671875" style="1" customWidth="1"/>
    <col min="12001" max="12001" width="11" style="1" customWidth="1"/>
    <col min="12002" max="12002" width="11.6640625" style="1" customWidth="1"/>
    <col min="12003" max="12003" width="10.33203125" style="1" customWidth="1"/>
    <col min="12004" max="12004" width="10.44140625" style="1" customWidth="1"/>
    <col min="12005" max="12005" width="10.88671875" style="1" customWidth="1"/>
    <col min="12006" max="12006" width="10.44140625" style="1" customWidth="1"/>
    <col min="12007" max="12007" width="9.6640625" style="1" customWidth="1"/>
    <col min="12008" max="12008" width="8.88671875" style="1" customWidth="1"/>
    <col min="12009" max="12009" width="9.88671875" style="1" customWidth="1"/>
    <col min="12010" max="12010" width="11.109375" style="1" customWidth="1"/>
    <col min="12011" max="12011" width="9" style="1" customWidth="1"/>
    <col min="12012" max="12012" width="9.109375" style="1" customWidth="1"/>
    <col min="12013" max="12013" width="8.109375" style="1" customWidth="1"/>
    <col min="12014" max="12014" width="9.5546875" style="1" customWidth="1"/>
    <col min="12015" max="12015" width="11.6640625" style="1" customWidth="1"/>
    <col min="12016" max="12026" width="14.109375" style="1"/>
    <col min="12027" max="12027" width="8.33203125" style="1" customWidth="1"/>
    <col min="12028" max="12028" width="33.5546875" style="1" customWidth="1"/>
    <col min="12029" max="12029" width="26.109375" style="1" customWidth="1"/>
    <col min="12030" max="12030" width="21.33203125" style="1" customWidth="1"/>
    <col min="12031" max="12031" width="46.33203125" style="1" customWidth="1"/>
    <col min="12032" max="12032" width="17.6640625" style="1" customWidth="1"/>
    <col min="12033" max="12033" width="14.6640625" style="1" customWidth="1"/>
    <col min="12034" max="12034" width="11.5546875" style="1" customWidth="1"/>
    <col min="12035" max="12035" width="9.6640625" style="1" customWidth="1"/>
    <col min="12036" max="12036" width="10.6640625" style="1" customWidth="1"/>
    <col min="12037" max="12037" width="10.44140625" style="1" customWidth="1"/>
    <col min="12038" max="12038" width="11.88671875" style="1" customWidth="1"/>
    <col min="12039" max="12039" width="11" style="1" customWidth="1"/>
    <col min="12040" max="12040" width="11.6640625" style="1" customWidth="1"/>
    <col min="12041" max="12041" width="10.33203125" style="1" customWidth="1"/>
    <col min="12042" max="12042" width="10.44140625" style="1" customWidth="1"/>
    <col min="12043" max="12043" width="10.88671875" style="1" customWidth="1"/>
    <col min="12044" max="12044" width="10.44140625" style="1" customWidth="1"/>
    <col min="12045" max="12045" width="9.6640625" style="1" customWidth="1"/>
    <col min="12046" max="12046" width="8.88671875" style="1" customWidth="1"/>
    <col min="12047" max="12047" width="9.88671875" style="1" customWidth="1"/>
    <col min="12048" max="12048" width="11.109375" style="1" customWidth="1"/>
    <col min="12049" max="12049" width="9" style="1" customWidth="1"/>
    <col min="12050" max="12050" width="9.109375" style="1" customWidth="1"/>
    <col min="12051" max="12051" width="8.109375" style="1" customWidth="1"/>
    <col min="12052" max="12052" width="9.5546875" style="1" customWidth="1"/>
    <col min="12053" max="12053" width="11.6640625" style="1" customWidth="1"/>
    <col min="12054" max="12245" width="9.109375" style="1" customWidth="1"/>
    <col min="12246" max="12246" width="8.33203125" style="1" customWidth="1"/>
    <col min="12247" max="12247" width="33.5546875" style="1" customWidth="1"/>
    <col min="12248" max="12248" width="26.109375" style="1" customWidth="1"/>
    <col min="12249" max="12249" width="21.33203125" style="1" customWidth="1"/>
    <col min="12250" max="12250" width="46.33203125" style="1" customWidth="1"/>
    <col min="12251" max="12251" width="14.6640625" style="1" customWidth="1"/>
    <col min="12252" max="12252" width="11.5546875" style="1" customWidth="1"/>
    <col min="12253" max="12253" width="9.6640625" style="1" customWidth="1"/>
    <col min="12254" max="12254" width="10.6640625" style="1" customWidth="1"/>
    <col min="12255" max="12255" width="10.44140625" style="1" customWidth="1"/>
    <col min="12256" max="12256" width="11.88671875" style="1" customWidth="1"/>
    <col min="12257" max="12257" width="11" style="1" customWidth="1"/>
    <col min="12258" max="12258" width="11.6640625" style="1" customWidth="1"/>
    <col min="12259" max="12259" width="10.33203125" style="1" customWidth="1"/>
    <col min="12260" max="12260" width="10.44140625" style="1" customWidth="1"/>
    <col min="12261" max="12261" width="10.88671875" style="1" customWidth="1"/>
    <col min="12262" max="12262" width="10.44140625" style="1" customWidth="1"/>
    <col min="12263" max="12263" width="9.6640625" style="1" customWidth="1"/>
    <col min="12264" max="12264" width="8.88671875" style="1" customWidth="1"/>
    <col min="12265" max="12265" width="9.88671875" style="1" customWidth="1"/>
    <col min="12266" max="12266" width="11.109375" style="1" customWidth="1"/>
    <col min="12267" max="12267" width="9" style="1" customWidth="1"/>
    <col min="12268" max="12268" width="9.109375" style="1" customWidth="1"/>
    <col min="12269" max="12269" width="8.109375" style="1" customWidth="1"/>
    <col min="12270" max="12270" width="9.5546875" style="1" customWidth="1"/>
    <col min="12271" max="12271" width="11.6640625" style="1" customWidth="1"/>
    <col min="12272" max="12282" width="14.109375" style="1"/>
    <col min="12283" max="12283" width="8.33203125" style="1" customWidth="1"/>
    <col min="12284" max="12284" width="33.5546875" style="1" customWidth="1"/>
    <col min="12285" max="12285" width="26.109375" style="1" customWidth="1"/>
    <col min="12286" max="12286" width="21.33203125" style="1" customWidth="1"/>
    <col min="12287" max="12287" width="46.33203125" style="1" customWidth="1"/>
    <col min="12288" max="12288" width="17.6640625" style="1" customWidth="1"/>
    <col min="12289" max="12289" width="14.6640625" style="1" customWidth="1"/>
    <col min="12290" max="12290" width="11.5546875" style="1" customWidth="1"/>
    <col min="12291" max="12291" width="9.6640625" style="1" customWidth="1"/>
    <col min="12292" max="12292" width="10.6640625" style="1" customWidth="1"/>
    <col min="12293" max="12293" width="10.44140625" style="1" customWidth="1"/>
    <col min="12294" max="12294" width="11.88671875" style="1" customWidth="1"/>
    <col min="12295" max="12295" width="11" style="1" customWidth="1"/>
    <col min="12296" max="12296" width="11.6640625" style="1" customWidth="1"/>
    <col min="12297" max="12297" width="10.33203125" style="1" customWidth="1"/>
    <col min="12298" max="12298" width="10.44140625" style="1" customWidth="1"/>
    <col min="12299" max="12299" width="10.88671875" style="1" customWidth="1"/>
    <col min="12300" max="12300" width="10.44140625" style="1" customWidth="1"/>
    <col min="12301" max="12301" width="9.6640625" style="1" customWidth="1"/>
    <col min="12302" max="12302" width="8.88671875" style="1" customWidth="1"/>
    <col min="12303" max="12303" width="9.88671875" style="1" customWidth="1"/>
    <col min="12304" max="12304" width="11.109375" style="1" customWidth="1"/>
    <col min="12305" max="12305" width="9" style="1" customWidth="1"/>
    <col min="12306" max="12306" width="9.109375" style="1" customWidth="1"/>
    <col min="12307" max="12307" width="8.109375" style="1" customWidth="1"/>
    <col min="12308" max="12308" width="9.5546875" style="1" customWidth="1"/>
    <col min="12309" max="12309" width="11.6640625" style="1" customWidth="1"/>
    <col min="12310" max="12501" width="9.109375" style="1" customWidth="1"/>
    <col min="12502" max="12502" width="8.33203125" style="1" customWidth="1"/>
    <col min="12503" max="12503" width="33.5546875" style="1" customWidth="1"/>
    <col min="12504" max="12504" width="26.109375" style="1" customWidth="1"/>
    <col min="12505" max="12505" width="21.33203125" style="1" customWidth="1"/>
    <col min="12506" max="12506" width="46.33203125" style="1" customWidth="1"/>
    <col min="12507" max="12507" width="14.6640625" style="1" customWidth="1"/>
    <col min="12508" max="12508" width="11.5546875" style="1" customWidth="1"/>
    <col min="12509" max="12509" width="9.6640625" style="1" customWidth="1"/>
    <col min="12510" max="12510" width="10.6640625" style="1" customWidth="1"/>
    <col min="12511" max="12511" width="10.44140625" style="1" customWidth="1"/>
    <col min="12512" max="12512" width="11.88671875" style="1" customWidth="1"/>
    <col min="12513" max="12513" width="11" style="1" customWidth="1"/>
    <col min="12514" max="12514" width="11.6640625" style="1" customWidth="1"/>
    <col min="12515" max="12515" width="10.33203125" style="1" customWidth="1"/>
    <col min="12516" max="12516" width="10.44140625" style="1" customWidth="1"/>
    <col min="12517" max="12517" width="10.88671875" style="1" customWidth="1"/>
    <col min="12518" max="12518" width="10.44140625" style="1" customWidth="1"/>
    <col min="12519" max="12519" width="9.6640625" style="1" customWidth="1"/>
    <col min="12520" max="12520" width="8.88671875" style="1" customWidth="1"/>
    <col min="12521" max="12521" width="9.88671875" style="1" customWidth="1"/>
    <col min="12522" max="12522" width="11.109375" style="1" customWidth="1"/>
    <col min="12523" max="12523" width="9" style="1" customWidth="1"/>
    <col min="12524" max="12524" width="9.109375" style="1" customWidth="1"/>
    <col min="12525" max="12525" width="8.109375" style="1" customWidth="1"/>
    <col min="12526" max="12526" width="9.5546875" style="1" customWidth="1"/>
    <col min="12527" max="12527" width="11.6640625" style="1" customWidth="1"/>
    <col min="12528" max="12538" width="14.109375" style="1"/>
    <col min="12539" max="12539" width="8.33203125" style="1" customWidth="1"/>
    <col min="12540" max="12540" width="33.5546875" style="1" customWidth="1"/>
    <col min="12541" max="12541" width="26.109375" style="1" customWidth="1"/>
    <col min="12542" max="12542" width="21.33203125" style="1" customWidth="1"/>
    <col min="12543" max="12543" width="46.33203125" style="1" customWidth="1"/>
    <col min="12544" max="12544" width="17.6640625" style="1" customWidth="1"/>
    <col min="12545" max="12545" width="14.6640625" style="1" customWidth="1"/>
    <col min="12546" max="12546" width="11.5546875" style="1" customWidth="1"/>
    <col min="12547" max="12547" width="9.6640625" style="1" customWidth="1"/>
    <col min="12548" max="12548" width="10.6640625" style="1" customWidth="1"/>
    <col min="12549" max="12549" width="10.44140625" style="1" customWidth="1"/>
    <col min="12550" max="12550" width="11.88671875" style="1" customWidth="1"/>
    <col min="12551" max="12551" width="11" style="1" customWidth="1"/>
    <col min="12552" max="12552" width="11.6640625" style="1" customWidth="1"/>
    <col min="12553" max="12553" width="10.33203125" style="1" customWidth="1"/>
    <col min="12554" max="12554" width="10.44140625" style="1" customWidth="1"/>
    <col min="12555" max="12555" width="10.88671875" style="1" customWidth="1"/>
    <col min="12556" max="12556" width="10.44140625" style="1" customWidth="1"/>
    <col min="12557" max="12557" width="9.6640625" style="1" customWidth="1"/>
    <col min="12558" max="12558" width="8.88671875" style="1" customWidth="1"/>
    <col min="12559" max="12559" width="9.88671875" style="1" customWidth="1"/>
    <col min="12560" max="12560" width="11.109375" style="1" customWidth="1"/>
    <col min="12561" max="12561" width="9" style="1" customWidth="1"/>
    <col min="12562" max="12562" width="9.109375" style="1" customWidth="1"/>
    <col min="12563" max="12563" width="8.109375" style="1" customWidth="1"/>
    <col min="12564" max="12564" width="9.5546875" style="1" customWidth="1"/>
    <col min="12565" max="12565" width="11.6640625" style="1" customWidth="1"/>
    <col min="12566" max="12757" width="9.109375" style="1" customWidth="1"/>
    <col min="12758" max="12758" width="8.33203125" style="1" customWidth="1"/>
    <col min="12759" max="12759" width="33.5546875" style="1" customWidth="1"/>
    <col min="12760" max="12760" width="26.109375" style="1" customWidth="1"/>
    <col min="12761" max="12761" width="21.33203125" style="1" customWidth="1"/>
    <col min="12762" max="12762" width="46.33203125" style="1" customWidth="1"/>
    <col min="12763" max="12763" width="14.6640625" style="1" customWidth="1"/>
    <col min="12764" max="12764" width="11.5546875" style="1" customWidth="1"/>
    <col min="12765" max="12765" width="9.6640625" style="1" customWidth="1"/>
    <col min="12766" max="12766" width="10.6640625" style="1" customWidth="1"/>
    <col min="12767" max="12767" width="10.44140625" style="1" customWidth="1"/>
    <col min="12768" max="12768" width="11.88671875" style="1" customWidth="1"/>
    <col min="12769" max="12769" width="11" style="1" customWidth="1"/>
    <col min="12770" max="12770" width="11.6640625" style="1" customWidth="1"/>
    <col min="12771" max="12771" width="10.33203125" style="1" customWidth="1"/>
    <col min="12772" max="12772" width="10.44140625" style="1" customWidth="1"/>
    <col min="12773" max="12773" width="10.88671875" style="1" customWidth="1"/>
    <col min="12774" max="12774" width="10.44140625" style="1" customWidth="1"/>
    <col min="12775" max="12775" width="9.6640625" style="1" customWidth="1"/>
    <col min="12776" max="12776" width="8.88671875" style="1" customWidth="1"/>
    <col min="12777" max="12777" width="9.88671875" style="1" customWidth="1"/>
    <col min="12778" max="12778" width="11.109375" style="1" customWidth="1"/>
    <col min="12779" max="12779" width="9" style="1" customWidth="1"/>
    <col min="12780" max="12780" width="9.109375" style="1" customWidth="1"/>
    <col min="12781" max="12781" width="8.109375" style="1" customWidth="1"/>
    <col min="12782" max="12782" width="9.5546875" style="1" customWidth="1"/>
    <col min="12783" max="12783" width="11.6640625" style="1" customWidth="1"/>
    <col min="12784" max="12794" width="14.109375" style="1"/>
    <col min="12795" max="12795" width="8.33203125" style="1" customWidth="1"/>
    <col min="12796" max="12796" width="33.5546875" style="1" customWidth="1"/>
    <col min="12797" max="12797" width="26.109375" style="1" customWidth="1"/>
    <col min="12798" max="12798" width="21.33203125" style="1" customWidth="1"/>
    <col min="12799" max="12799" width="46.33203125" style="1" customWidth="1"/>
    <col min="12800" max="12800" width="17.6640625" style="1" customWidth="1"/>
    <col min="12801" max="12801" width="14.6640625" style="1" customWidth="1"/>
    <col min="12802" max="12802" width="11.5546875" style="1" customWidth="1"/>
    <col min="12803" max="12803" width="9.6640625" style="1" customWidth="1"/>
    <col min="12804" max="12804" width="10.6640625" style="1" customWidth="1"/>
    <col min="12805" max="12805" width="10.44140625" style="1" customWidth="1"/>
    <col min="12806" max="12806" width="11.88671875" style="1" customWidth="1"/>
    <col min="12807" max="12807" width="11" style="1" customWidth="1"/>
    <col min="12808" max="12808" width="11.6640625" style="1" customWidth="1"/>
    <col min="12809" max="12809" width="10.33203125" style="1" customWidth="1"/>
    <col min="12810" max="12810" width="10.44140625" style="1" customWidth="1"/>
    <col min="12811" max="12811" width="10.88671875" style="1" customWidth="1"/>
    <col min="12812" max="12812" width="10.44140625" style="1" customWidth="1"/>
    <col min="12813" max="12813" width="9.6640625" style="1" customWidth="1"/>
    <col min="12814" max="12814" width="8.88671875" style="1" customWidth="1"/>
    <col min="12815" max="12815" width="9.88671875" style="1" customWidth="1"/>
    <col min="12816" max="12816" width="11.109375" style="1" customWidth="1"/>
    <col min="12817" max="12817" width="9" style="1" customWidth="1"/>
    <col min="12818" max="12818" width="9.109375" style="1" customWidth="1"/>
    <col min="12819" max="12819" width="8.109375" style="1" customWidth="1"/>
    <col min="12820" max="12820" width="9.5546875" style="1" customWidth="1"/>
    <col min="12821" max="12821" width="11.6640625" style="1" customWidth="1"/>
    <col min="12822" max="13013" width="9.109375" style="1" customWidth="1"/>
    <col min="13014" max="13014" width="8.33203125" style="1" customWidth="1"/>
    <col min="13015" max="13015" width="33.5546875" style="1" customWidth="1"/>
    <col min="13016" max="13016" width="26.109375" style="1" customWidth="1"/>
    <col min="13017" max="13017" width="21.33203125" style="1" customWidth="1"/>
    <col min="13018" max="13018" width="46.33203125" style="1" customWidth="1"/>
    <col min="13019" max="13019" width="14.6640625" style="1" customWidth="1"/>
    <col min="13020" max="13020" width="11.5546875" style="1" customWidth="1"/>
    <col min="13021" max="13021" width="9.6640625" style="1" customWidth="1"/>
    <col min="13022" max="13022" width="10.6640625" style="1" customWidth="1"/>
    <col min="13023" max="13023" width="10.44140625" style="1" customWidth="1"/>
    <col min="13024" max="13024" width="11.88671875" style="1" customWidth="1"/>
    <col min="13025" max="13025" width="11" style="1" customWidth="1"/>
    <col min="13026" max="13026" width="11.6640625" style="1" customWidth="1"/>
    <col min="13027" max="13027" width="10.33203125" style="1" customWidth="1"/>
    <col min="13028" max="13028" width="10.44140625" style="1" customWidth="1"/>
    <col min="13029" max="13029" width="10.88671875" style="1" customWidth="1"/>
    <col min="13030" max="13030" width="10.44140625" style="1" customWidth="1"/>
    <col min="13031" max="13031" width="9.6640625" style="1" customWidth="1"/>
    <col min="13032" max="13032" width="8.88671875" style="1" customWidth="1"/>
    <col min="13033" max="13033" width="9.88671875" style="1" customWidth="1"/>
    <col min="13034" max="13034" width="11.109375" style="1" customWidth="1"/>
    <col min="13035" max="13035" width="9" style="1" customWidth="1"/>
    <col min="13036" max="13036" width="9.109375" style="1" customWidth="1"/>
    <col min="13037" max="13037" width="8.109375" style="1" customWidth="1"/>
    <col min="13038" max="13038" width="9.5546875" style="1" customWidth="1"/>
    <col min="13039" max="13039" width="11.6640625" style="1" customWidth="1"/>
    <col min="13040" max="13050" width="14.109375" style="1"/>
    <col min="13051" max="13051" width="8.33203125" style="1" customWidth="1"/>
    <col min="13052" max="13052" width="33.5546875" style="1" customWidth="1"/>
    <col min="13053" max="13053" width="26.109375" style="1" customWidth="1"/>
    <col min="13054" max="13054" width="21.33203125" style="1" customWidth="1"/>
    <col min="13055" max="13055" width="46.33203125" style="1" customWidth="1"/>
    <col min="13056" max="13056" width="17.6640625" style="1" customWidth="1"/>
    <col min="13057" max="13057" width="14.6640625" style="1" customWidth="1"/>
    <col min="13058" max="13058" width="11.5546875" style="1" customWidth="1"/>
    <col min="13059" max="13059" width="9.6640625" style="1" customWidth="1"/>
    <col min="13060" max="13060" width="10.6640625" style="1" customWidth="1"/>
    <col min="13061" max="13061" width="10.44140625" style="1" customWidth="1"/>
    <col min="13062" max="13062" width="11.88671875" style="1" customWidth="1"/>
    <col min="13063" max="13063" width="11" style="1" customWidth="1"/>
    <col min="13064" max="13064" width="11.6640625" style="1" customWidth="1"/>
    <col min="13065" max="13065" width="10.33203125" style="1" customWidth="1"/>
    <col min="13066" max="13066" width="10.44140625" style="1" customWidth="1"/>
    <col min="13067" max="13067" width="10.88671875" style="1" customWidth="1"/>
    <col min="13068" max="13068" width="10.44140625" style="1" customWidth="1"/>
    <col min="13069" max="13069" width="9.6640625" style="1" customWidth="1"/>
    <col min="13070" max="13070" width="8.88671875" style="1" customWidth="1"/>
    <col min="13071" max="13071" width="9.88671875" style="1" customWidth="1"/>
    <col min="13072" max="13072" width="11.109375" style="1" customWidth="1"/>
    <col min="13073" max="13073" width="9" style="1" customWidth="1"/>
    <col min="13074" max="13074" width="9.109375" style="1" customWidth="1"/>
    <col min="13075" max="13075" width="8.109375" style="1" customWidth="1"/>
    <col min="13076" max="13076" width="9.5546875" style="1" customWidth="1"/>
    <col min="13077" max="13077" width="11.6640625" style="1" customWidth="1"/>
    <col min="13078" max="13269" width="9.109375" style="1" customWidth="1"/>
    <col min="13270" max="13270" width="8.33203125" style="1" customWidth="1"/>
    <col min="13271" max="13271" width="33.5546875" style="1" customWidth="1"/>
    <col min="13272" max="13272" width="26.109375" style="1" customWidth="1"/>
    <col min="13273" max="13273" width="21.33203125" style="1" customWidth="1"/>
    <col min="13274" max="13274" width="46.33203125" style="1" customWidth="1"/>
    <col min="13275" max="13275" width="14.6640625" style="1" customWidth="1"/>
    <col min="13276" max="13276" width="11.5546875" style="1" customWidth="1"/>
    <col min="13277" max="13277" width="9.6640625" style="1" customWidth="1"/>
    <col min="13278" max="13278" width="10.6640625" style="1" customWidth="1"/>
    <col min="13279" max="13279" width="10.44140625" style="1" customWidth="1"/>
    <col min="13280" max="13280" width="11.88671875" style="1" customWidth="1"/>
    <col min="13281" max="13281" width="11" style="1" customWidth="1"/>
    <col min="13282" max="13282" width="11.6640625" style="1" customWidth="1"/>
    <col min="13283" max="13283" width="10.33203125" style="1" customWidth="1"/>
    <col min="13284" max="13284" width="10.44140625" style="1" customWidth="1"/>
    <col min="13285" max="13285" width="10.88671875" style="1" customWidth="1"/>
    <col min="13286" max="13286" width="10.44140625" style="1" customWidth="1"/>
    <col min="13287" max="13287" width="9.6640625" style="1" customWidth="1"/>
    <col min="13288" max="13288" width="8.88671875" style="1" customWidth="1"/>
    <col min="13289" max="13289" width="9.88671875" style="1" customWidth="1"/>
    <col min="13290" max="13290" width="11.109375" style="1" customWidth="1"/>
    <col min="13291" max="13291" width="9" style="1" customWidth="1"/>
    <col min="13292" max="13292" width="9.109375" style="1" customWidth="1"/>
    <col min="13293" max="13293" width="8.109375" style="1" customWidth="1"/>
    <col min="13294" max="13294" width="9.5546875" style="1" customWidth="1"/>
    <col min="13295" max="13295" width="11.6640625" style="1" customWidth="1"/>
    <col min="13296" max="13306" width="14.109375" style="1"/>
    <col min="13307" max="13307" width="8.33203125" style="1" customWidth="1"/>
    <col min="13308" max="13308" width="33.5546875" style="1" customWidth="1"/>
    <col min="13309" max="13309" width="26.109375" style="1" customWidth="1"/>
    <col min="13310" max="13310" width="21.33203125" style="1" customWidth="1"/>
    <col min="13311" max="13311" width="46.33203125" style="1" customWidth="1"/>
    <col min="13312" max="13312" width="17.6640625" style="1" customWidth="1"/>
    <col min="13313" max="13313" width="14.6640625" style="1" customWidth="1"/>
    <col min="13314" max="13314" width="11.5546875" style="1" customWidth="1"/>
    <col min="13315" max="13315" width="9.6640625" style="1" customWidth="1"/>
    <col min="13316" max="13316" width="10.6640625" style="1" customWidth="1"/>
    <col min="13317" max="13317" width="10.44140625" style="1" customWidth="1"/>
    <col min="13318" max="13318" width="11.88671875" style="1" customWidth="1"/>
    <col min="13319" max="13319" width="11" style="1" customWidth="1"/>
    <col min="13320" max="13320" width="11.6640625" style="1" customWidth="1"/>
    <col min="13321" max="13321" width="10.33203125" style="1" customWidth="1"/>
    <col min="13322" max="13322" width="10.44140625" style="1" customWidth="1"/>
    <col min="13323" max="13323" width="10.88671875" style="1" customWidth="1"/>
    <col min="13324" max="13324" width="10.44140625" style="1" customWidth="1"/>
    <col min="13325" max="13325" width="9.6640625" style="1" customWidth="1"/>
    <col min="13326" max="13326" width="8.88671875" style="1" customWidth="1"/>
    <col min="13327" max="13327" width="9.88671875" style="1" customWidth="1"/>
    <col min="13328" max="13328" width="11.109375" style="1" customWidth="1"/>
    <col min="13329" max="13329" width="9" style="1" customWidth="1"/>
    <col min="13330" max="13330" width="9.109375" style="1" customWidth="1"/>
    <col min="13331" max="13331" width="8.109375" style="1" customWidth="1"/>
    <col min="13332" max="13332" width="9.5546875" style="1" customWidth="1"/>
    <col min="13333" max="13333" width="11.6640625" style="1" customWidth="1"/>
    <col min="13334" max="13525" width="9.109375" style="1" customWidth="1"/>
    <col min="13526" max="13526" width="8.33203125" style="1" customWidth="1"/>
    <col min="13527" max="13527" width="33.5546875" style="1" customWidth="1"/>
    <col min="13528" max="13528" width="26.109375" style="1" customWidth="1"/>
    <col min="13529" max="13529" width="21.33203125" style="1" customWidth="1"/>
    <col min="13530" max="13530" width="46.33203125" style="1" customWidth="1"/>
    <col min="13531" max="13531" width="14.6640625" style="1" customWidth="1"/>
    <col min="13532" max="13532" width="11.5546875" style="1" customWidth="1"/>
    <col min="13533" max="13533" width="9.6640625" style="1" customWidth="1"/>
    <col min="13534" max="13534" width="10.6640625" style="1" customWidth="1"/>
    <col min="13535" max="13535" width="10.44140625" style="1" customWidth="1"/>
    <col min="13536" max="13536" width="11.88671875" style="1" customWidth="1"/>
    <col min="13537" max="13537" width="11" style="1" customWidth="1"/>
    <col min="13538" max="13538" width="11.6640625" style="1" customWidth="1"/>
    <col min="13539" max="13539" width="10.33203125" style="1" customWidth="1"/>
    <col min="13540" max="13540" width="10.44140625" style="1" customWidth="1"/>
    <col min="13541" max="13541" width="10.88671875" style="1" customWidth="1"/>
    <col min="13542" max="13542" width="10.44140625" style="1" customWidth="1"/>
    <col min="13543" max="13543" width="9.6640625" style="1" customWidth="1"/>
    <col min="13544" max="13544" width="8.88671875" style="1" customWidth="1"/>
    <col min="13545" max="13545" width="9.88671875" style="1" customWidth="1"/>
    <col min="13546" max="13546" width="11.109375" style="1" customWidth="1"/>
    <col min="13547" max="13547" width="9" style="1" customWidth="1"/>
    <col min="13548" max="13548" width="9.109375" style="1" customWidth="1"/>
    <col min="13549" max="13549" width="8.109375" style="1" customWidth="1"/>
    <col min="13550" max="13550" width="9.5546875" style="1" customWidth="1"/>
    <col min="13551" max="13551" width="11.6640625" style="1" customWidth="1"/>
    <col min="13552" max="13562" width="14.109375" style="1"/>
    <col min="13563" max="13563" width="8.33203125" style="1" customWidth="1"/>
    <col min="13564" max="13564" width="33.5546875" style="1" customWidth="1"/>
    <col min="13565" max="13565" width="26.109375" style="1" customWidth="1"/>
    <col min="13566" max="13566" width="21.33203125" style="1" customWidth="1"/>
    <col min="13567" max="13567" width="46.33203125" style="1" customWidth="1"/>
    <col min="13568" max="13568" width="17.6640625" style="1" customWidth="1"/>
    <col min="13569" max="13569" width="14.6640625" style="1" customWidth="1"/>
    <col min="13570" max="13570" width="11.5546875" style="1" customWidth="1"/>
    <col min="13571" max="13571" width="9.6640625" style="1" customWidth="1"/>
    <col min="13572" max="13572" width="10.6640625" style="1" customWidth="1"/>
    <col min="13573" max="13573" width="10.44140625" style="1" customWidth="1"/>
    <col min="13574" max="13574" width="11.88671875" style="1" customWidth="1"/>
    <col min="13575" max="13575" width="11" style="1" customWidth="1"/>
    <col min="13576" max="13576" width="11.6640625" style="1" customWidth="1"/>
    <col min="13577" max="13577" width="10.33203125" style="1" customWidth="1"/>
    <col min="13578" max="13578" width="10.44140625" style="1" customWidth="1"/>
    <col min="13579" max="13579" width="10.88671875" style="1" customWidth="1"/>
    <col min="13580" max="13580" width="10.44140625" style="1" customWidth="1"/>
    <col min="13581" max="13581" width="9.6640625" style="1" customWidth="1"/>
    <col min="13582" max="13582" width="8.88671875" style="1" customWidth="1"/>
    <col min="13583" max="13583" width="9.88671875" style="1" customWidth="1"/>
    <col min="13584" max="13584" width="11.109375" style="1" customWidth="1"/>
    <col min="13585" max="13585" width="9" style="1" customWidth="1"/>
    <col min="13586" max="13586" width="9.109375" style="1" customWidth="1"/>
    <col min="13587" max="13587" width="8.109375" style="1" customWidth="1"/>
    <col min="13588" max="13588" width="9.5546875" style="1" customWidth="1"/>
    <col min="13589" max="13589" width="11.6640625" style="1" customWidth="1"/>
    <col min="13590" max="13781" width="9.109375" style="1" customWidth="1"/>
    <col min="13782" max="13782" width="8.33203125" style="1" customWidth="1"/>
    <col min="13783" max="13783" width="33.5546875" style="1" customWidth="1"/>
    <col min="13784" max="13784" width="26.109375" style="1" customWidth="1"/>
    <col min="13785" max="13785" width="21.33203125" style="1" customWidth="1"/>
    <col min="13786" max="13786" width="46.33203125" style="1" customWidth="1"/>
    <col min="13787" max="13787" width="14.6640625" style="1" customWidth="1"/>
    <col min="13788" max="13788" width="11.5546875" style="1" customWidth="1"/>
    <col min="13789" max="13789" width="9.6640625" style="1" customWidth="1"/>
    <col min="13790" max="13790" width="10.6640625" style="1" customWidth="1"/>
    <col min="13791" max="13791" width="10.44140625" style="1" customWidth="1"/>
    <col min="13792" max="13792" width="11.88671875" style="1" customWidth="1"/>
    <col min="13793" max="13793" width="11" style="1" customWidth="1"/>
    <col min="13794" max="13794" width="11.6640625" style="1" customWidth="1"/>
    <col min="13795" max="13795" width="10.33203125" style="1" customWidth="1"/>
    <col min="13796" max="13796" width="10.44140625" style="1" customWidth="1"/>
    <col min="13797" max="13797" width="10.88671875" style="1" customWidth="1"/>
    <col min="13798" max="13798" width="10.44140625" style="1" customWidth="1"/>
    <col min="13799" max="13799" width="9.6640625" style="1" customWidth="1"/>
    <col min="13800" max="13800" width="8.88671875" style="1" customWidth="1"/>
    <col min="13801" max="13801" width="9.88671875" style="1" customWidth="1"/>
    <col min="13802" max="13802" width="11.109375" style="1" customWidth="1"/>
    <col min="13803" max="13803" width="9" style="1" customWidth="1"/>
    <col min="13804" max="13804" width="9.109375" style="1" customWidth="1"/>
    <col min="13805" max="13805" width="8.109375" style="1" customWidth="1"/>
    <col min="13806" max="13806" width="9.5546875" style="1" customWidth="1"/>
    <col min="13807" max="13807" width="11.6640625" style="1" customWidth="1"/>
    <col min="13808" max="13818" width="14.109375" style="1"/>
    <col min="13819" max="13819" width="8.33203125" style="1" customWidth="1"/>
    <col min="13820" max="13820" width="33.5546875" style="1" customWidth="1"/>
    <col min="13821" max="13821" width="26.109375" style="1" customWidth="1"/>
    <col min="13822" max="13822" width="21.33203125" style="1" customWidth="1"/>
    <col min="13823" max="13823" width="46.33203125" style="1" customWidth="1"/>
    <col min="13824" max="13824" width="17.6640625" style="1" customWidth="1"/>
    <col min="13825" max="13825" width="14.6640625" style="1" customWidth="1"/>
    <col min="13826" max="13826" width="11.5546875" style="1" customWidth="1"/>
    <col min="13827" max="13827" width="9.6640625" style="1" customWidth="1"/>
    <col min="13828" max="13828" width="10.6640625" style="1" customWidth="1"/>
    <col min="13829" max="13829" width="10.44140625" style="1" customWidth="1"/>
    <col min="13830" max="13830" width="11.88671875" style="1" customWidth="1"/>
    <col min="13831" max="13831" width="11" style="1" customWidth="1"/>
    <col min="13832" max="13832" width="11.6640625" style="1" customWidth="1"/>
    <col min="13833" max="13833" width="10.33203125" style="1" customWidth="1"/>
    <col min="13834" max="13834" width="10.44140625" style="1" customWidth="1"/>
    <col min="13835" max="13835" width="10.88671875" style="1" customWidth="1"/>
    <col min="13836" max="13836" width="10.44140625" style="1" customWidth="1"/>
    <col min="13837" max="13837" width="9.6640625" style="1" customWidth="1"/>
    <col min="13838" max="13838" width="8.88671875" style="1" customWidth="1"/>
    <col min="13839" max="13839" width="9.88671875" style="1" customWidth="1"/>
    <col min="13840" max="13840" width="11.109375" style="1" customWidth="1"/>
    <col min="13841" max="13841" width="9" style="1" customWidth="1"/>
    <col min="13842" max="13842" width="9.109375" style="1" customWidth="1"/>
    <col min="13843" max="13843" width="8.109375" style="1" customWidth="1"/>
    <col min="13844" max="13844" width="9.5546875" style="1" customWidth="1"/>
    <col min="13845" max="13845" width="11.6640625" style="1" customWidth="1"/>
    <col min="13846" max="14037" width="9.109375" style="1" customWidth="1"/>
    <col min="14038" max="14038" width="8.33203125" style="1" customWidth="1"/>
    <col min="14039" max="14039" width="33.5546875" style="1" customWidth="1"/>
    <col min="14040" max="14040" width="26.109375" style="1" customWidth="1"/>
    <col min="14041" max="14041" width="21.33203125" style="1" customWidth="1"/>
    <col min="14042" max="14042" width="46.33203125" style="1" customWidth="1"/>
    <col min="14043" max="14043" width="14.6640625" style="1" customWidth="1"/>
    <col min="14044" max="14044" width="11.5546875" style="1" customWidth="1"/>
    <col min="14045" max="14045" width="9.6640625" style="1" customWidth="1"/>
    <col min="14046" max="14046" width="10.6640625" style="1" customWidth="1"/>
    <col min="14047" max="14047" width="10.44140625" style="1" customWidth="1"/>
    <col min="14048" max="14048" width="11.88671875" style="1" customWidth="1"/>
    <col min="14049" max="14049" width="11" style="1" customWidth="1"/>
    <col min="14050" max="14050" width="11.6640625" style="1" customWidth="1"/>
    <col min="14051" max="14051" width="10.33203125" style="1" customWidth="1"/>
    <col min="14052" max="14052" width="10.44140625" style="1" customWidth="1"/>
    <col min="14053" max="14053" width="10.88671875" style="1" customWidth="1"/>
    <col min="14054" max="14054" width="10.44140625" style="1" customWidth="1"/>
    <col min="14055" max="14055" width="9.6640625" style="1" customWidth="1"/>
    <col min="14056" max="14056" width="8.88671875" style="1" customWidth="1"/>
    <col min="14057" max="14057" width="9.88671875" style="1" customWidth="1"/>
    <col min="14058" max="14058" width="11.109375" style="1" customWidth="1"/>
    <col min="14059" max="14059" width="9" style="1" customWidth="1"/>
    <col min="14060" max="14060" width="9.109375" style="1" customWidth="1"/>
    <col min="14061" max="14061" width="8.109375" style="1" customWidth="1"/>
    <col min="14062" max="14062" width="9.5546875" style="1" customWidth="1"/>
    <col min="14063" max="14063" width="11.6640625" style="1" customWidth="1"/>
    <col min="14064" max="14074" width="14.109375" style="1"/>
    <col min="14075" max="14075" width="8.33203125" style="1" customWidth="1"/>
    <col min="14076" max="14076" width="33.5546875" style="1" customWidth="1"/>
    <col min="14077" max="14077" width="26.109375" style="1" customWidth="1"/>
    <col min="14078" max="14078" width="21.33203125" style="1" customWidth="1"/>
    <col min="14079" max="14079" width="46.33203125" style="1" customWidth="1"/>
    <col min="14080" max="14080" width="17.6640625" style="1" customWidth="1"/>
    <col min="14081" max="14081" width="14.6640625" style="1" customWidth="1"/>
    <col min="14082" max="14082" width="11.5546875" style="1" customWidth="1"/>
    <col min="14083" max="14083" width="9.6640625" style="1" customWidth="1"/>
    <col min="14084" max="14084" width="10.6640625" style="1" customWidth="1"/>
    <col min="14085" max="14085" width="10.44140625" style="1" customWidth="1"/>
    <col min="14086" max="14086" width="11.88671875" style="1" customWidth="1"/>
    <col min="14087" max="14087" width="11" style="1" customWidth="1"/>
    <col min="14088" max="14088" width="11.6640625" style="1" customWidth="1"/>
    <col min="14089" max="14089" width="10.33203125" style="1" customWidth="1"/>
    <col min="14090" max="14090" width="10.44140625" style="1" customWidth="1"/>
    <col min="14091" max="14091" width="10.88671875" style="1" customWidth="1"/>
    <col min="14092" max="14092" width="10.44140625" style="1" customWidth="1"/>
    <col min="14093" max="14093" width="9.6640625" style="1" customWidth="1"/>
    <col min="14094" max="14094" width="8.88671875" style="1" customWidth="1"/>
    <col min="14095" max="14095" width="9.88671875" style="1" customWidth="1"/>
    <col min="14096" max="14096" width="11.109375" style="1" customWidth="1"/>
    <col min="14097" max="14097" width="9" style="1" customWidth="1"/>
    <col min="14098" max="14098" width="9.109375" style="1" customWidth="1"/>
    <col min="14099" max="14099" width="8.109375" style="1" customWidth="1"/>
    <col min="14100" max="14100" width="9.5546875" style="1" customWidth="1"/>
    <col min="14101" max="14101" width="11.6640625" style="1" customWidth="1"/>
    <col min="14102" max="14293" width="9.109375" style="1" customWidth="1"/>
    <col min="14294" max="14294" width="8.33203125" style="1" customWidth="1"/>
    <col min="14295" max="14295" width="33.5546875" style="1" customWidth="1"/>
    <col min="14296" max="14296" width="26.109375" style="1" customWidth="1"/>
    <col min="14297" max="14297" width="21.33203125" style="1" customWidth="1"/>
    <col min="14298" max="14298" width="46.33203125" style="1" customWidth="1"/>
    <col min="14299" max="14299" width="14.6640625" style="1" customWidth="1"/>
    <col min="14300" max="14300" width="11.5546875" style="1" customWidth="1"/>
    <col min="14301" max="14301" width="9.6640625" style="1" customWidth="1"/>
    <col min="14302" max="14302" width="10.6640625" style="1" customWidth="1"/>
    <col min="14303" max="14303" width="10.44140625" style="1" customWidth="1"/>
    <col min="14304" max="14304" width="11.88671875" style="1" customWidth="1"/>
    <col min="14305" max="14305" width="11" style="1" customWidth="1"/>
    <col min="14306" max="14306" width="11.6640625" style="1" customWidth="1"/>
    <col min="14307" max="14307" width="10.33203125" style="1" customWidth="1"/>
    <col min="14308" max="14308" width="10.44140625" style="1" customWidth="1"/>
    <col min="14309" max="14309" width="10.88671875" style="1" customWidth="1"/>
    <col min="14310" max="14310" width="10.44140625" style="1" customWidth="1"/>
    <col min="14311" max="14311" width="9.6640625" style="1" customWidth="1"/>
    <col min="14312" max="14312" width="8.88671875" style="1" customWidth="1"/>
    <col min="14313" max="14313" width="9.88671875" style="1" customWidth="1"/>
    <col min="14314" max="14314" width="11.109375" style="1" customWidth="1"/>
    <col min="14315" max="14315" width="9" style="1" customWidth="1"/>
    <col min="14316" max="14316" width="9.109375" style="1" customWidth="1"/>
    <col min="14317" max="14317" width="8.109375" style="1" customWidth="1"/>
    <col min="14318" max="14318" width="9.5546875" style="1" customWidth="1"/>
    <col min="14319" max="14319" width="11.6640625" style="1" customWidth="1"/>
    <col min="14320" max="14330" width="14.109375" style="1"/>
    <col min="14331" max="14331" width="8.33203125" style="1" customWidth="1"/>
    <col min="14332" max="14332" width="33.5546875" style="1" customWidth="1"/>
    <col min="14333" max="14333" width="26.109375" style="1" customWidth="1"/>
    <col min="14334" max="14334" width="21.33203125" style="1" customWidth="1"/>
    <col min="14335" max="14335" width="46.33203125" style="1" customWidth="1"/>
    <col min="14336" max="14336" width="17.6640625" style="1" customWidth="1"/>
    <col min="14337" max="14337" width="14.6640625" style="1" customWidth="1"/>
    <col min="14338" max="14338" width="11.5546875" style="1" customWidth="1"/>
    <col min="14339" max="14339" width="9.6640625" style="1" customWidth="1"/>
    <col min="14340" max="14340" width="10.6640625" style="1" customWidth="1"/>
    <col min="14341" max="14341" width="10.44140625" style="1" customWidth="1"/>
    <col min="14342" max="14342" width="11.88671875" style="1" customWidth="1"/>
    <col min="14343" max="14343" width="11" style="1" customWidth="1"/>
    <col min="14344" max="14344" width="11.6640625" style="1" customWidth="1"/>
    <col min="14345" max="14345" width="10.33203125" style="1" customWidth="1"/>
    <col min="14346" max="14346" width="10.44140625" style="1" customWidth="1"/>
    <col min="14347" max="14347" width="10.88671875" style="1" customWidth="1"/>
    <col min="14348" max="14348" width="10.44140625" style="1" customWidth="1"/>
    <col min="14349" max="14349" width="9.6640625" style="1" customWidth="1"/>
    <col min="14350" max="14350" width="8.88671875" style="1" customWidth="1"/>
    <col min="14351" max="14351" width="9.88671875" style="1" customWidth="1"/>
    <col min="14352" max="14352" width="11.109375" style="1" customWidth="1"/>
    <col min="14353" max="14353" width="9" style="1" customWidth="1"/>
    <col min="14354" max="14354" width="9.109375" style="1" customWidth="1"/>
    <col min="14355" max="14355" width="8.109375" style="1" customWidth="1"/>
    <col min="14356" max="14356" width="9.5546875" style="1" customWidth="1"/>
    <col min="14357" max="14357" width="11.6640625" style="1" customWidth="1"/>
    <col min="14358" max="14549" width="9.109375" style="1" customWidth="1"/>
    <col min="14550" max="14550" width="8.33203125" style="1" customWidth="1"/>
    <col min="14551" max="14551" width="33.5546875" style="1" customWidth="1"/>
    <col min="14552" max="14552" width="26.109375" style="1" customWidth="1"/>
    <col min="14553" max="14553" width="21.33203125" style="1" customWidth="1"/>
    <col min="14554" max="14554" width="46.33203125" style="1" customWidth="1"/>
    <col min="14555" max="14555" width="14.6640625" style="1" customWidth="1"/>
    <col min="14556" max="14556" width="11.5546875" style="1" customWidth="1"/>
    <col min="14557" max="14557" width="9.6640625" style="1" customWidth="1"/>
    <col min="14558" max="14558" width="10.6640625" style="1" customWidth="1"/>
    <col min="14559" max="14559" width="10.44140625" style="1" customWidth="1"/>
    <col min="14560" max="14560" width="11.88671875" style="1" customWidth="1"/>
    <col min="14561" max="14561" width="11" style="1" customWidth="1"/>
    <col min="14562" max="14562" width="11.6640625" style="1" customWidth="1"/>
    <col min="14563" max="14563" width="10.33203125" style="1" customWidth="1"/>
    <col min="14564" max="14564" width="10.44140625" style="1" customWidth="1"/>
    <col min="14565" max="14565" width="10.88671875" style="1" customWidth="1"/>
    <col min="14566" max="14566" width="10.44140625" style="1" customWidth="1"/>
    <col min="14567" max="14567" width="9.6640625" style="1" customWidth="1"/>
    <col min="14568" max="14568" width="8.88671875" style="1" customWidth="1"/>
    <col min="14569" max="14569" width="9.88671875" style="1" customWidth="1"/>
    <col min="14570" max="14570" width="11.109375" style="1" customWidth="1"/>
    <col min="14571" max="14571" width="9" style="1" customWidth="1"/>
    <col min="14572" max="14572" width="9.109375" style="1" customWidth="1"/>
    <col min="14573" max="14573" width="8.109375" style="1" customWidth="1"/>
    <col min="14574" max="14574" width="9.5546875" style="1" customWidth="1"/>
    <col min="14575" max="14575" width="11.6640625" style="1" customWidth="1"/>
    <col min="14576" max="14586" width="14.109375" style="1"/>
    <col min="14587" max="14587" width="8.33203125" style="1" customWidth="1"/>
    <col min="14588" max="14588" width="33.5546875" style="1" customWidth="1"/>
    <col min="14589" max="14589" width="26.109375" style="1" customWidth="1"/>
    <col min="14590" max="14590" width="21.33203125" style="1" customWidth="1"/>
    <col min="14591" max="14591" width="46.33203125" style="1" customWidth="1"/>
    <col min="14592" max="14592" width="17.6640625" style="1" customWidth="1"/>
    <col min="14593" max="14593" width="14.6640625" style="1" customWidth="1"/>
    <col min="14594" max="14594" width="11.5546875" style="1" customWidth="1"/>
    <col min="14595" max="14595" width="9.6640625" style="1" customWidth="1"/>
    <col min="14596" max="14596" width="10.6640625" style="1" customWidth="1"/>
    <col min="14597" max="14597" width="10.44140625" style="1" customWidth="1"/>
    <col min="14598" max="14598" width="11.88671875" style="1" customWidth="1"/>
    <col min="14599" max="14599" width="11" style="1" customWidth="1"/>
    <col min="14600" max="14600" width="11.6640625" style="1" customWidth="1"/>
    <col min="14601" max="14601" width="10.33203125" style="1" customWidth="1"/>
    <col min="14602" max="14602" width="10.44140625" style="1" customWidth="1"/>
    <col min="14603" max="14603" width="10.88671875" style="1" customWidth="1"/>
    <col min="14604" max="14604" width="10.44140625" style="1" customWidth="1"/>
    <col min="14605" max="14605" width="9.6640625" style="1" customWidth="1"/>
    <col min="14606" max="14606" width="8.88671875" style="1" customWidth="1"/>
    <col min="14607" max="14607" width="9.88671875" style="1" customWidth="1"/>
    <col min="14608" max="14608" width="11.109375" style="1" customWidth="1"/>
    <col min="14609" max="14609" width="9" style="1" customWidth="1"/>
    <col min="14610" max="14610" width="9.109375" style="1" customWidth="1"/>
    <col min="14611" max="14611" width="8.109375" style="1" customWidth="1"/>
    <col min="14612" max="14612" width="9.5546875" style="1" customWidth="1"/>
    <col min="14613" max="14613" width="11.6640625" style="1" customWidth="1"/>
    <col min="14614" max="14805" width="9.109375" style="1" customWidth="1"/>
    <col min="14806" max="14806" width="8.33203125" style="1" customWidth="1"/>
    <col min="14807" max="14807" width="33.5546875" style="1" customWidth="1"/>
    <col min="14808" max="14808" width="26.109375" style="1" customWidth="1"/>
    <col min="14809" max="14809" width="21.33203125" style="1" customWidth="1"/>
    <col min="14810" max="14810" width="46.33203125" style="1" customWidth="1"/>
    <col min="14811" max="14811" width="14.6640625" style="1" customWidth="1"/>
    <col min="14812" max="14812" width="11.5546875" style="1" customWidth="1"/>
    <col min="14813" max="14813" width="9.6640625" style="1" customWidth="1"/>
    <col min="14814" max="14814" width="10.6640625" style="1" customWidth="1"/>
    <col min="14815" max="14815" width="10.44140625" style="1" customWidth="1"/>
    <col min="14816" max="14816" width="11.88671875" style="1" customWidth="1"/>
    <col min="14817" max="14817" width="11" style="1" customWidth="1"/>
    <col min="14818" max="14818" width="11.6640625" style="1" customWidth="1"/>
    <col min="14819" max="14819" width="10.33203125" style="1" customWidth="1"/>
    <col min="14820" max="14820" width="10.44140625" style="1" customWidth="1"/>
    <col min="14821" max="14821" width="10.88671875" style="1" customWidth="1"/>
    <col min="14822" max="14822" width="10.44140625" style="1" customWidth="1"/>
    <col min="14823" max="14823" width="9.6640625" style="1" customWidth="1"/>
    <col min="14824" max="14824" width="8.88671875" style="1" customWidth="1"/>
    <col min="14825" max="14825" width="9.88671875" style="1" customWidth="1"/>
    <col min="14826" max="14826" width="11.109375" style="1" customWidth="1"/>
    <col min="14827" max="14827" width="9" style="1" customWidth="1"/>
    <col min="14828" max="14828" width="9.109375" style="1" customWidth="1"/>
    <col min="14829" max="14829" width="8.109375" style="1" customWidth="1"/>
    <col min="14830" max="14830" width="9.5546875" style="1" customWidth="1"/>
    <col min="14831" max="14831" width="11.6640625" style="1" customWidth="1"/>
    <col min="14832" max="14842" width="14.109375" style="1"/>
    <col min="14843" max="14843" width="8.33203125" style="1" customWidth="1"/>
    <col min="14844" max="14844" width="33.5546875" style="1" customWidth="1"/>
    <col min="14845" max="14845" width="26.109375" style="1" customWidth="1"/>
    <col min="14846" max="14846" width="21.33203125" style="1" customWidth="1"/>
    <col min="14847" max="14847" width="46.33203125" style="1" customWidth="1"/>
    <col min="14848" max="14848" width="17.6640625" style="1" customWidth="1"/>
    <col min="14849" max="14849" width="14.6640625" style="1" customWidth="1"/>
    <col min="14850" max="14850" width="11.5546875" style="1" customWidth="1"/>
    <col min="14851" max="14851" width="9.6640625" style="1" customWidth="1"/>
    <col min="14852" max="14852" width="10.6640625" style="1" customWidth="1"/>
    <col min="14853" max="14853" width="10.44140625" style="1" customWidth="1"/>
    <col min="14854" max="14854" width="11.88671875" style="1" customWidth="1"/>
    <col min="14855" max="14855" width="11" style="1" customWidth="1"/>
    <col min="14856" max="14856" width="11.6640625" style="1" customWidth="1"/>
    <col min="14857" max="14857" width="10.33203125" style="1" customWidth="1"/>
    <col min="14858" max="14858" width="10.44140625" style="1" customWidth="1"/>
    <col min="14859" max="14859" width="10.88671875" style="1" customWidth="1"/>
    <col min="14860" max="14860" width="10.44140625" style="1" customWidth="1"/>
    <col min="14861" max="14861" width="9.6640625" style="1" customWidth="1"/>
    <col min="14862" max="14862" width="8.88671875" style="1" customWidth="1"/>
    <col min="14863" max="14863" width="9.88671875" style="1" customWidth="1"/>
    <col min="14864" max="14864" width="11.109375" style="1" customWidth="1"/>
    <col min="14865" max="14865" width="9" style="1" customWidth="1"/>
    <col min="14866" max="14866" width="9.109375" style="1" customWidth="1"/>
    <col min="14867" max="14867" width="8.109375" style="1" customWidth="1"/>
    <col min="14868" max="14868" width="9.5546875" style="1" customWidth="1"/>
    <col min="14869" max="14869" width="11.6640625" style="1" customWidth="1"/>
    <col min="14870" max="15061" width="9.109375" style="1" customWidth="1"/>
    <col min="15062" max="15062" width="8.33203125" style="1" customWidth="1"/>
    <col min="15063" max="15063" width="33.5546875" style="1" customWidth="1"/>
    <col min="15064" max="15064" width="26.109375" style="1" customWidth="1"/>
    <col min="15065" max="15065" width="21.33203125" style="1" customWidth="1"/>
    <col min="15066" max="15066" width="46.33203125" style="1" customWidth="1"/>
    <col min="15067" max="15067" width="14.6640625" style="1" customWidth="1"/>
    <col min="15068" max="15068" width="11.5546875" style="1" customWidth="1"/>
    <col min="15069" max="15069" width="9.6640625" style="1" customWidth="1"/>
    <col min="15070" max="15070" width="10.6640625" style="1" customWidth="1"/>
    <col min="15071" max="15071" width="10.44140625" style="1" customWidth="1"/>
    <col min="15072" max="15072" width="11.88671875" style="1" customWidth="1"/>
    <col min="15073" max="15073" width="11" style="1" customWidth="1"/>
    <col min="15074" max="15074" width="11.6640625" style="1" customWidth="1"/>
    <col min="15075" max="15075" width="10.33203125" style="1" customWidth="1"/>
    <col min="15076" max="15076" width="10.44140625" style="1" customWidth="1"/>
    <col min="15077" max="15077" width="10.88671875" style="1" customWidth="1"/>
    <col min="15078" max="15078" width="10.44140625" style="1" customWidth="1"/>
    <col min="15079" max="15079" width="9.6640625" style="1" customWidth="1"/>
    <col min="15080" max="15080" width="8.88671875" style="1" customWidth="1"/>
    <col min="15081" max="15081" width="9.88671875" style="1" customWidth="1"/>
    <col min="15082" max="15082" width="11.109375" style="1" customWidth="1"/>
    <col min="15083" max="15083" width="9" style="1" customWidth="1"/>
    <col min="15084" max="15084" width="9.109375" style="1" customWidth="1"/>
    <col min="15085" max="15085" width="8.109375" style="1" customWidth="1"/>
    <col min="15086" max="15086" width="9.5546875" style="1" customWidth="1"/>
    <col min="15087" max="15087" width="11.6640625" style="1" customWidth="1"/>
    <col min="15088" max="15098" width="14.109375" style="1"/>
    <col min="15099" max="15099" width="8.33203125" style="1" customWidth="1"/>
    <col min="15100" max="15100" width="33.5546875" style="1" customWidth="1"/>
    <col min="15101" max="15101" width="26.109375" style="1" customWidth="1"/>
    <col min="15102" max="15102" width="21.33203125" style="1" customWidth="1"/>
    <col min="15103" max="15103" width="46.33203125" style="1" customWidth="1"/>
    <col min="15104" max="15104" width="17.6640625" style="1" customWidth="1"/>
    <col min="15105" max="15105" width="14.6640625" style="1" customWidth="1"/>
    <col min="15106" max="15106" width="11.5546875" style="1" customWidth="1"/>
    <col min="15107" max="15107" width="9.6640625" style="1" customWidth="1"/>
    <col min="15108" max="15108" width="10.6640625" style="1" customWidth="1"/>
    <col min="15109" max="15109" width="10.44140625" style="1" customWidth="1"/>
    <col min="15110" max="15110" width="11.88671875" style="1" customWidth="1"/>
    <col min="15111" max="15111" width="11" style="1" customWidth="1"/>
    <col min="15112" max="15112" width="11.6640625" style="1" customWidth="1"/>
    <col min="15113" max="15113" width="10.33203125" style="1" customWidth="1"/>
    <col min="15114" max="15114" width="10.44140625" style="1" customWidth="1"/>
    <col min="15115" max="15115" width="10.88671875" style="1" customWidth="1"/>
    <col min="15116" max="15116" width="10.44140625" style="1" customWidth="1"/>
    <col min="15117" max="15117" width="9.6640625" style="1" customWidth="1"/>
    <col min="15118" max="15118" width="8.88671875" style="1" customWidth="1"/>
    <col min="15119" max="15119" width="9.88671875" style="1" customWidth="1"/>
    <col min="15120" max="15120" width="11.109375" style="1" customWidth="1"/>
    <col min="15121" max="15121" width="9" style="1" customWidth="1"/>
    <col min="15122" max="15122" width="9.109375" style="1" customWidth="1"/>
    <col min="15123" max="15123" width="8.109375" style="1" customWidth="1"/>
    <col min="15124" max="15124" width="9.5546875" style="1" customWidth="1"/>
    <col min="15125" max="15125" width="11.6640625" style="1" customWidth="1"/>
    <col min="15126" max="15317" width="9.109375" style="1" customWidth="1"/>
    <col min="15318" max="15318" width="8.33203125" style="1" customWidth="1"/>
    <col min="15319" max="15319" width="33.5546875" style="1" customWidth="1"/>
    <col min="15320" max="15320" width="26.109375" style="1" customWidth="1"/>
    <col min="15321" max="15321" width="21.33203125" style="1" customWidth="1"/>
    <col min="15322" max="15322" width="46.33203125" style="1" customWidth="1"/>
    <col min="15323" max="15323" width="14.6640625" style="1" customWidth="1"/>
    <col min="15324" max="15324" width="11.5546875" style="1" customWidth="1"/>
    <col min="15325" max="15325" width="9.6640625" style="1" customWidth="1"/>
    <col min="15326" max="15326" width="10.6640625" style="1" customWidth="1"/>
    <col min="15327" max="15327" width="10.44140625" style="1" customWidth="1"/>
    <col min="15328" max="15328" width="11.88671875" style="1" customWidth="1"/>
    <col min="15329" max="15329" width="11" style="1" customWidth="1"/>
    <col min="15330" max="15330" width="11.6640625" style="1" customWidth="1"/>
    <col min="15331" max="15331" width="10.33203125" style="1" customWidth="1"/>
    <col min="15332" max="15332" width="10.44140625" style="1" customWidth="1"/>
    <col min="15333" max="15333" width="10.88671875" style="1" customWidth="1"/>
    <col min="15334" max="15334" width="10.44140625" style="1" customWidth="1"/>
    <col min="15335" max="15335" width="9.6640625" style="1" customWidth="1"/>
    <col min="15336" max="15336" width="8.88671875" style="1" customWidth="1"/>
    <col min="15337" max="15337" width="9.88671875" style="1" customWidth="1"/>
    <col min="15338" max="15338" width="11.109375" style="1" customWidth="1"/>
    <col min="15339" max="15339" width="9" style="1" customWidth="1"/>
    <col min="15340" max="15340" width="9.109375" style="1" customWidth="1"/>
    <col min="15341" max="15341" width="8.109375" style="1" customWidth="1"/>
    <col min="15342" max="15342" width="9.5546875" style="1" customWidth="1"/>
    <col min="15343" max="15343" width="11.6640625" style="1" customWidth="1"/>
    <col min="15344" max="15354" width="14.109375" style="1"/>
    <col min="15355" max="15355" width="8.33203125" style="1" customWidth="1"/>
    <col min="15356" max="15356" width="33.5546875" style="1" customWidth="1"/>
    <col min="15357" max="15357" width="26.109375" style="1" customWidth="1"/>
    <col min="15358" max="15358" width="21.33203125" style="1" customWidth="1"/>
    <col min="15359" max="15359" width="46.33203125" style="1" customWidth="1"/>
    <col min="15360" max="15360" width="17.6640625" style="1" customWidth="1"/>
    <col min="15361" max="15361" width="14.6640625" style="1" customWidth="1"/>
    <col min="15362" max="15362" width="11.5546875" style="1" customWidth="1"/>
    <col min="15363" max="15363" width="9.6640625" style="1" customWidth="1"/>
    <col min="15364" max="15364" width="10.6640625" style="1" customWidth="1"/>
    <col min="15365" max="15365" width="10.44140625" style="1" customWidth="1"/>
    <col min="15366" max="15366" width="11.88671875" style="1" customWidth="1"/>
    <col min="15367" max="15367" width="11" style="1" customWidth="1"/>
    <col min="15368" max="15368" width="11.6640625" style="1" customWidth="1"/>
    <col min="15369" max="15369" width="10.33203125" style="1" customWidth="1"/>
    <col min="15370" max="15370" width="10.44140625" style="1" customWidth="1"/>
    <col min="15371" max="15371" width="10.88671875" style="1" customWidth="1"/>
    <col min="15372" max="15372" width="10.44140625" style="1" customWidth="1"/>
    <col min="15373" max="15373" width="9.6640625" style="1" customWidth="1"/>
    <col min="15374" max="15374" width="8.88671875" style="1" customWidth="1"/>
    <col min="15375" max="15375" width="9.88671875" style="1" customWidth="1"/>
    <col min="15376" max="15376" width="11.109375" style="1" customWidth="1"/>
    <col min="15377" max="15377" width="9" style="1" customWidth="1"/>
    <col min="15378" max="15378" width="9.109375" style="1" customWidth="1"/>
    <col min="15379" max="15379" width="8.109375" style="1" customWidth="1"/>
    <col min="15380" max="15380" width="9.5546875" style="1" customWidth="1"/>
    <col min="15381" max="15381" width="11.6640625" style="1" customWidth="1"/>
    <col min="15382" max="15573" width="9.109375" style="1" customWidth="1"/>
    <col min="15574" max="15574" width="8.33203125" style="1" customWidth="1"/>
    <col min="15575" max="15575" width="33.5546875" style="1" customWidth="1"/>
    <col min="15576" max="15576" width="26.109375" style="1" customWidth="1"/>
    <col min="15577" max="15577" width="21.33203125" style="1" customWidth="1"/>
    <col min="15578" max="15578" width="46.33203125" style="1" customWidth="1"/>
    <col min="15579" max="15579" width="14.6640625" style="1" customWidth="1"/>
    <col min="15580" max="15580" width="11.5546875" style="1" customWidth="1"/>
    <col min="15581" max="15581" width="9.6640625" style="1" customWidth="1"/>
    <col min="15582" max="15582" width="10.6640625" style="1" customWidth="1"/>
    <col min="15583" max="15583" width="10.44140625" style="1" customWidth="1"/>
    <col min="15584" max="15584" width="11.88671875" style="1" customWidth="1"/>
    <col min="15585" max="15585" width="11" style="1" customWidth="1"/>
    <col min="15586" max="15586" width="11.6640625" style="1" customWidth="1"/>
    <col min="15587" max="15587" width="10.33203125" style="1" customWidth="1"/>
    <col min="15588" max="15588" width="10.44140625" style="1" customWidth="1"/>
    <col min="15589" max="15589" width="10.88671875" style="1" customWidth="1"/>
    <col min="15590" max="15590" width="10.44140625" style="1" customWidth="1"/>
    <col min="15591" max="15591" width="9.6640625" style="1" customWidth="1"/>
    <col min="15592" max="15592" width="8.88671875" style="1" customWidth="1"/>
    <col min="15593" max="15593" width="9.88671875" style="1" customWidth="1"/>
    <col min="15594" max="15594" width="11.109375" style="1" customWidth="1"/>
    <col min="15595" max="15595" width="9" style="1" customWidth="1"/>
    <col min="15596" max="15596" width="9.109375" style="1" customWidth="1"/>
    <col min="15597" max="15597" width="8.109375" style="1" customWidth="1"/>
    <col min="15598" max="15598" width="9.5546875" style="1" customWidth="1"/>
    <col min="15599" max="15599" width="11.6640625" style="1" customWidth="1"/>
    <col min="15600" max="15610" width="14.109375" style="1"/>
    <col min="15611" max="15611" width="8.33203125" style="1" customWidth="1"/>
    <col min="15612" max="15612" width="33.5546875" style="1" customWidth="1"/>
    <col min="15613" max="15613" width="26.109375" style="1" customWidth="1"/>
    <col min="15614" max="15614" width="21.33203125" style="1" customWidth="1"/>
    <col min="15615" max="15615" width="46.33203125" style="1" customWidth="1"/>
    <col min="15616" max="15616" width="17.6640625" style="1" customWidth="1"/>
    <col min="15617" max="15617" width="14.6640625" style="1" customWidth="1"/>
    <col min="15618" max="15618" width="11.5546875" style="1" customWidth="1"/>
    <col min="15619" max="15619" width="9.6640625" style="1" customWidth="1"/>
    <col min="15620" max="15620" width="10.6640625" style="1" customWidth="1"/>
    <col min="15621" max="15621" width="10.44140625" style="1" customWidth="1"/>
    <col min="15622" max="15622" width="11.88671875" style="1" customWidth="1"/>
    <col min="15623" max="15623" width="11" style="1" customWidth="1"/>
    <col min="15624" max="15624" width="11.6640625" style="1" customWidth="1"/>
    <col min="15625" max="15625" width="10.33203125" style="1" customWidth="1"/>
    <col min="15626" max="15626" width="10.44140625" style="1" customWidth="1"/>
    <col min="15627" max="15627" width="10.88671875" style="1" customWidth="1"/>
    <col min="15628" max="15628" width="10.44140625" style="1" customWidth="1"/>
    <col min="15629" max="15629" width="9.6640625" style="1" customWidth="1"/>
    <col min="15630" max="15630" width="8.88671875" style="1" customWidth="1"/>
    <col min="15631" max="15631" width="9.88671875" style="1" customWidth="1"/>
    <col min="15632" max="15632" width="11.109375" style="1" customWidth="1"/>
    <col min="15633" max="15633" width="9" style="1" customWidth="1"/>
    <col min="15634" max="15634" width="9.109375" style="1" customWidth="1"/>
    <col min="15635" max="15635" width="8.109375" style="1" customWidth="1"/>
    <col min="15636" max="15636" width="9.5546875" style="1" customWidth="1"/>
    <col min="15637" max="15637" width="11.6640625" style="1" customWidth="1"/>
    <col min="15638" max="15829" width="9.109375" style="1" customWidth="1"/>
    <col min="15830" max="15830" width="8.33203125" style="1" customWidth="1"/>
    <col min="15831" max="15831" width="33.5546875" style="1" customWidth="1"/>
    <col min="15832" max="15832" width="26.109375" style="1" customWidth="1"/>
    <col min="15833" max="15833" width="21.33203125" style="1" customWidth="1"/>
    <col min="15834" max="15834" width="46.33203125" style="1" customWidth="1"/>
    <col min="15835" max="15835" width="14.6640625" style="1" customWidth="1"/>
    <col min="15836" max="15836" width="11.5546875" style="1" customWidth="1"/>
    <col min="15837" max="15837" width="9.6640625" style="1" customWidth="1"/>
    <col min="15838" max="15838" width="10.6640625" style="1" customWidth="1"/>
    <col min="15839" max="15839" width="10.44140625" style="1" customWidth="1"/>
    <col min="15840" max="15840" width="11.88671875" style="1" customWidth="1"/>
    <col min="15841" max="15841" width="11" style="1" customWidth="1"/>
    <col min="15842" max="15842" width="11.6640625" style="1" customWidth="1"/>
    <col min="15843" max="15843" width="10.33203125" style="1" customWidth="1"/>
    <col min="15844" max="15844" width="10.44140625" style="1" customWidth="1"/>
    <col min="15845" max="15845" width="10.88671875" style="1" customWidth="1"/>
    <col min="15846" max="15846" width="10.44140625" style="1" customWidth="1"/>
    <col min="15847" max="15847" width="9.6640625" style="1" customWidth="1"/>
    <col min="15848" max="15848" width="8.88671875" style="1" customWidth="1"/>
    <col min="15849" max="15849" width="9.88671875" style="1" customWidth="1"/>
    <col min="15850" max="15850" width="11.109375" style="1" customWidth="1"/>
    <col min="15851" max="15851" width="9" style="1" customWidth="1"/>
    <col min="15852" max="15852" width="9.109375" style="1" customWidth="1"/>
    <col min="15853" max="15853" width="8.109375" style="1" customWidth="1"/>
    <col min="15854" max="15854" width="9.5546875" style="1" customWidth="1"/>
    <col min="15855" max="15855" width="11.6640625" style="1" customWidth="1"/>
    <col min="15856" max="15866" width="14.109375" style="1"/>
    <col min="15867" max="15867" width="8.33203125" style="1" customWidth="1"/>
    <col min="15868" max="15868" width="33.5546875" style="1" customWidth="1"/>
    <col min="15869" max="15869" width="26.109375" style="1" customWidth="1"/>
    <col min="15870" max="15870" width="21.33203125" style="1" customWidth="1"/>
    <col min="15871" max="15871" width="46.33203125" style="1" customWidth="1"/>
    <col min="15872" max="15872" width="17.6640625" style="1" customWidth="1"/>
    <col min="15873" max="15873" width="14.6640625" style="1" customWidth="1"/>
    <col min="15874" max="15874" width="11.5546875" style="1" customWidth="1"/>
    <col min="15875" max="15875" width="9.6640625" style="1" customWidth="1"/>
    <col min="15876" max="15876" width="10.6640625" style="1" customWidth="1"/>
    <col min="15877" max="15877" width="10.44140625" style="1" customWidth="1"/>
    <col min="15878" max="15878" width="11.88671875" style="1" customWidth="1"/>
    <col min="15879" max="15879" width="11" style="1" customWidth="1"/>
    <col min="15880" max="15880" width="11.6640625" style="1" customWidth="1"/>
    <col min="15881" max="15881" width="10.33203125" style="1" customWidth="1"/>
    <col min="15882" max="15882" width="10.44140625" style="1" customWidth="1"/>
    <col min="15883" max="15883" width="10.88671875" style="1" customWidth="1"/>
    <col min="15884" max="15884" width="10.44140625" style="1" customWidth="1"/>
    <col min="15885" max="15885" width="9.6640625" style="1" customWidth="1"/>
    <col min="15886" max="15886" width="8.88671875" style="1" customWidth="1"/>
    <col min="15887" max="15887" width="9.88671875" style="1" customWidth="1"/>
    <col min="15888" max="15888" width="11.109375" style="1" customWidth="1"/>
    <col min="15889" max="15889" width="9" style="1" customWidth="1"/>
    <col min="15890" max="15890" width="9.109375" style="1" customWidth="1"/>
    <col min="15891" max="15891" width="8.109375" style="1" customWidth="1"/>
    <col min="15892" max="15892" width="9.5546875" style="1" customWidth="1"/>
    <col min="15893" max="15893" width="11.6640625" style="1" customWidth="1"/>
    <col min="15894" max="16085" width="9.109375" style="1" customWidth="1"/>
    <col min="16086" max="16086" width="8.33203125" style="1" customWidth="1"/>
    <col min="16087" max="16087" width="33.5546875" style="1" customWidth="1"/>
    <col min="16088" max="16088" width="26.109375" style="1" customWidth="1"/>
    <col min="16089" max="16089" width="21.33203125" style="1" customWidth="1"/>
    <col min="16090" max="16090" width="46.33203125" style="1" customWidth="1"/>
    <col min="16091" max="16091" width="14.6640625" style="1" customWidth="1"/>
    <col min="16092" max="16092" width="11.5546875" style="1" customWidth="1"/>
    <col min="16093" max="16093" width="9.6640625" style="1" customWidth="1"/>
    <col min="16094" max="16094" width="10.6640625" style="1" customWidth="1"/>
    <col min="16095" max="16095" width="10.44140625" style="1" customWidth="1"/>
    <col min="16096" max="16096" width="11.88671875" style="1" customWidth="1"/>
    <col min="16097" max="16097" width="11" style="1" customWidth="1"/>
    <col min="16098" max="16098" width="11.6640625" style="1" customWidth="1"/>
    <col min="16099" max="16099" width="10.33203125" style="1" customWidth="1"/>
    <col min="16100" max="16100" width="10.44140625" style="1" customWidth="1"/>
    <col min="16101" max="16101" width="10.88671875" style="1" customWidth="1"/>
    <col min="16102" max="16102" width="10.44140625" style="1" customWidth="1"/>
    <col min="16103" max="16103" width="9.6640625" style="1" customWidth="1"/>
    <col min="16104" max="16104" width="8.88671875" style="1" customWidth="1"/>
    <col min="16105" max="16105" width="9.88671875" style="1" customWidth="1"/>
    <col min="16106" max="16106" width="11.109375" style="1" customWidth="1"/>
    <col min="16107" max="16107" width="9" style="1" customWidth="1"/>
    <col min="16108" max="16108" width="9.109375" style="1" customWidth="1"/>
    <col min="16109" max="16109" width="8.109375" style="1" customWidth="1"/>
    <col min="16110" max="16110" width="9.5546875" style="1" customWidth="1"/>
    <col min="16111" max="16111" width="11.6640625" style="1" customWidth="1"/>
    <col min="16112" max="16122" width="14.109375" style="1"/>
    <col min="16123" max="16123" width="8.33203125" style="1" customWidth="1"/>
    <col min="16124" max="16124" width="33.5546875" style="1" customWidth="1"/>
    <col min="16125" max="16125" width="26.109375" style="1" customWidth="1"/>
    <col min="16126" max="16126" width="21.33203125" style="1" customWidth="1"/>
    <col min="16127" max="16127" width="46.33203125" style="1" customWidth="1"/>
    <col min="16128" max="16128" width="17.6640625" style="1" customWidth="1"/>
    <col min="16129" max="16129" width="14.6640625" style="1" customWidth="1"/>
    <col min="16130" max="16130" width="11.5546875" style="1" customWidth="1"/>
    <col min="16131" max="16131" width="9.6640625" style="1" customWidth="1"/>
    <col min="16132" max="16132" width="10.6640625" style="1" customWidth="1"/>
    <col min="16133" max="16133" width="10.44140625" style="1" customWidth="1"/>
    <col min="16134" max="16134" width="11.88671875" style="1" customWidth="1"/>
    <col min="16135" max="16135" width="11" style="1" customWidth="1"/>
    <col min="16136" max="16136" width="11.6640625" style="1" customWidth="1"/>
    <col min="16137" max="16137" width="10.33203125" style="1" customWidth="1"/>
    <col min="16138" max="16138" width="10.44140625" style="1" customWidth="1"/>
    <col min="16139" max="16139" width="10.88671875" style="1" customWidth="1"/>
    <col min="16140" max="16140" width="10.44140625" style="1" customWidth="1"/>
    <col min="16141" max="16141" width="9.6640625" style="1" customWidth="1"/>
    <col min="16142" max="16142" width="8.88671875" style="1" customWidth="1"/>
    <col min="16143" max="16143" width="9.88671875" style="1" customWidth="1"/>
    <col min="16144" max="16144" width="11.109375" style="1" customWidth="1"/>
    <col min="16145" max="16145" width="9" style="1" customWidth="1"/>
    <col min="16146" max="16146" width="9.109375" style="1" customWidth="1"/>
    <col min="16147" max="16147" width="8.109375" style="1" customWidth="1"/>
    <col min="16148" max="16148" width="9.5546875" style="1" customWidth="1"/>
    <col min="16149" max="16149" width="11.6640625" style="1" customWidth="1"/>
    <col min="16150" max="16341" width="9.109375" style="1" customWidth="1"/>
    <col min="16342" max="16342" width="8.33203125" style="1" customWidth="1"/>
    <col min="16343" max="16343" width="33.5546875" style="1" customWidth="1"/>
    <col min="16344" max="16344" width="26.109375" style="1" customWidth="1"/>
    <col min="16345" max="16345" width="21.33203125" style="1" customWidth="1"/>
    <col min="16346" max="16346" width="46.33203125" style="1" customWidth="1"/>
    <col min="16347" max="16347" width="14.6640625" style="1" customWidth="1"/>
    <col min="16348" max="16384" width="11.5546875" style="1" customWidth="1"/>
  </cols>
  <sheetData>
    <row r="1" spans="1:22" ht="54.75" customHeight="1" x14ac:dyDescent="0.3">
      <c r="B1" s="926" t="s">
        <v>28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</row>
    <row r="2" spans="1:22" ht="39.75" customHeight="1" x14ac:dyDescent="0.3">
      <c r="A2" s="927" t="s">
        <v>0</v>
      </c>
      <c r="B2" s="930" t="s">
        <v>6</v>
      </c>
      <c r="C2" s="933">
        <v>2022</v>
      </c>
      <c r="D2" s="934"/>
      <c r="E2" s="934"/>
      <c r="F2" s="935"/>
      <c r="G2" s="936">
        <v>2023</v>
      </c>
      <c r="H2" s="937"/>
      <c r="I2" s="937"/>
      <c r="J2" s="937"/>
      <c r="K2" s="938"/>
      <c r="L2" s="936">
        <v>2024</v>
      </c>
      <c r="M2" s="937"/>
      <c r="N2" s="937"/>
      <c r="O2" s="937"/>
      <c r="P2" s="938"/>
      <c r="Q2" s="936">
        <v>2025</v>
      </c>
      <c r="R2" s="937"/>
      <c r="S2" s="937"/>
      <c r="T2" s="937"/>
      <c r="U2" s="938"/>
      <c r="V2" s="88" t="s">
        <v>29</v>
      </c>
    </row>
    <row r="3" spans="1:22" ht="76.5" customHeight="1" x14ac:dyDescent="0.3">
      <c r="A3" s="928"/>
      <c r="B3" s="931"/>
      <c r="C3" s="933" t="s">
        <v>17</v>
      </c>
      <c r="D3" s="934"/>
      <c r="E3" s="934"/>
      <c r="F3" s="935"/>
      <c r="G3" s="936" t="s">
        <v>18</v>
      </c>
      <c r="H3" s="937"/>
      <c r="I3" s="937"/>
      <c r="J3" s="937"/>
      <c r="K3" s="938"/>
      <c r="L3" s="936" t="s">
        <v>18</v>
      </c>
      <c r="M3" s="937"/>
      <c r="N3" s="937"/>
      <c r="O3" s="937"/>
      <c r="P3" s="938"/>
      <c r="Q3" s="936" t="s">
        <v>18</v>
      </c>
      <c r="R3" s="937"/>
      <c r="S3" s="937"/>
      <c r="T3" s="937"/>
      <c r="U3" s="938"/>
      <c r="V3" s="939" t="s">
        <v>5</v>
      </c>
    </row>
    <row r="4" spans="1:22" ht="39.75" customHeight="1" x14ac:dyDescent="0.3">
      <c r="A4" s="929"/>
      <c r="B4" s="932"/>
      <c r="C4" s="55" t="s">
        <v>1</v>
      </c>
      <c r="D4" s="37" t="s">
        <v>2</v>
      </c>
      <c r="E4" s="37" t="s">
        <v>3</v>
      </c>
      <c r="F4" s="79" t="s">
        <v>4</v>
      </c>
      <c r="G4" s="65" t="s">
        <v>1</v>
      </c>
      <c r="H4" s="34" t="s">
        <v>2</v>
      </c>
      <c r="I4" s="34" t="s">
        <v>3</v>
      </c>
      <c r="J4" s="34" t="s">
        <v>4</v>
      </c>
      <c r="K4" s="83" t="s">
        <v>5</v>
      </c>
      <c r="L4" s="65" t="s">
        <v>1</v>
      </c>
      <c r="M4" s="34" t="s">
        <v>2</v>
      </c>
      <c r="N4" s="34" t="s">
        <v>3</v>
      </c>
      <c r="O4" s="34" t="s">
        <v>4</v>
      </c>
      <c r="P4" s="83" t="s">
        <v>5</v>
      </c>
      <c r="Q4" s="65" t="s">
        <v>1</v>
      </c>
      <c r="R4" s="34" t="s">
        <v>2</v>
      </c>
      <c r="S4" s="34" t="s">
        <v>3</v>
      </c>
      <c r="T4" s="34" t="s">
        <v>4</v>
      </c>
      <c r="U4" s="83" t="s">
        <v>5</v>
      </c>
      <c r="V4" s="939"/>
    </row>
    <row r="5" spans="1:22" ht="19.5" customHeight="1" x14ac:dyDescent="0.35">
      <c r="A5" s="16">
        <v>1</v>
      </c>
      <c r="B5" s="76">
        <v>2</v>
      </c>
      <c r="C5" s="56">
        <v>8</v>
      </c>
      <c r="D5" s="60">
        <v>9</v>
      </c>
      <c r="E5" s="38">
        <v>10</v>
      </c>
      <c r="F5" s="80">
        <v>11</v>
      </c>
      <c r="G5" s="66">
        <v>12</v>
      </c>
      <c r="H5" s="16">
        <v>13</v>
      </c>
      <c r="I5" s="12">
        <v>14</v>
      </c>
      <c r="J5" s="16">
        <v>15</v>
      </c>
      <c r="K5" s="76">
        <v>16</v>
      </c>
      <c r="L5" s="68">
        <v>17</v>
      </c>
      <c r="M5" s="12">
        <v>18</v>
      </c>
      <c r="N5" s="16">
        <v>19</v>
      </c>
      <c r="O5" s="12">
        <v>20</v>
      </c>
      <c r="P5" s="84">
        <v>21</v>
      </c>
      <c r="Q5" s="66">
        <v>22</v>
      </c>
      <c r="R5" s="16">
        <v>23</v>
      </c>
      <c r="S5" s="12">
        <v>24</v>
      </c>
      <c r="T5" s="16">
        <v>25</v>
      </c>
      <c r="U5" s="76">
        <v>26</v>
      </c>
      <c r="V5" s="85">
        <v>27</v>
      </c>
    </row>
    <row r="6" spans="1:22" ht="39.9" customHeight="1" x14ac:dyDescent="0.35">
      <c r="A6" s="58"/>
      <c r="B6" s="77" t="s">
        <v>30</v>
      </c>
      <c r="C6" s="62">
        <f>SUM(C7:C17)</f>
        <v>76.849999999999994</v>
      </c>
      <c r="D6" s="62">
        <f t="shared" ref="D6:V6" si="0">SUM(D7:D17)</f>
        <v>697.75578500000017</v>
      </c>
      <c r="E6" s="62">
        <f t="shared" si="0"/>
        <v>100.16284799999998</v>
      </c>
      <c r="F6" s="487">
        <f t="shared" si="0"/>
        <v>79.197847999999993</v>
      </c>
      <c r="G6" s="901">
        <f t="shared" si="0"/>
        <v>327.56200000000001</v>
      </c>
      <c r="H6" s="62">
        <f t="shared" si="0"/>
        <v>75.501000000000005</v>
      </c>
      <c r="I6" s="62">
        <f t="shared" si="0"/>
        <v>27.290666666666667</v>
      </c>
      <c r="J6" s="62">
        <f t="shared" si="0"/>
        <v>50.582999999999998</v>
      </c>
      <c r="K6" s="902">
        <f t="shared" si="0"/>
        <v>1461.9313333333332</v>
      </c>
      <c r="L6" s="62">
        <f t="shared" si="0"/>
        <v>83.363</v>
      </c>
      <c r="M6" s="62">
        <f t="shared" si="0"/>
        <v>60.008000000000003</v>
      </c>
      <c r="N6" s="62">
        <f t="shared" si="0"/>
        <v>11.749333333333334</v>
      </c>
      <c r="O6" s="62">
        <f t="shared" si="0"/>
        <v>8.004999999999999</v>
      </c>
      <c r="P6" s="487">
        <f t="shared" si="0"/>
        <v>745.85966666666661</v>
      </c>
      <c r="Q6" s="901">
        <f t="shared" si="0"/>
        <v>0</v>
      </c>
      <c r="R6" s="62">
        <f t="shared" si="0"/>
        <v>0</v>
      </c>
      <c r="S6" s="62">
        <f t="shared" si="0"/>
        <v>0</v>
      </c>
      <c r="T6" s="62">
        <f t="shared" si="0"/>
        <v>0</v>
      </c>
      <c r="U6" s="902">
        <f t="shared" si="0"/>
        <v>650.10899999999992</v>
      </c>
      <c r="V6" s="903">
        <f t="shared" si="0"/>
        <v>1532.8740000000003</v>
      </c>
    </row>
    <row r="7" spans="1:22" ht="39.9" customHeight="1" x14ac:dyDescent="0.3">
      <c r="A7" s="61">
        <v>1</v>
      </c>
      <c r="B7" s="78" t="s">
        <v>22</v>
      </c>
      <c r="C7" s="63">
        <f>Образование!H6</f>
        <v>0.622</v>
      </c>
      <c r="D7" s="63">
        <f>Образование!I6</f>
        <v>526.10678500000006</v>
      </c>
      <c r="E7" s="63">
        <f>Образование!J6</f>
        <v>59.714847999999996</v>
      </c>
      <c r="F7" s="81">
        <f>Образование!K6</f>
        <v>1.3848480000000001</v>
      </c>
      <c r="G7" s="63">
        <f>Образование!L6</f>
        <v>0</v>
      </c>
      <c r="H7" s="63">
        <f>Образование!M6</f>
        <v>4.88</v>
      </c>
      <c r="I7" s="63">
        <f>Образование!N6</f>
        <v>1.6266666666666667</v>
      </c>
      <c r="J7" s="63">
        <f>Образование!O6</f>
        <v>0</v>
      </c>
      <c r="K7" s="81">
        <f>Образование!P6</f>
        <v>131.12833333333333</v>
      </c>
      <c r="L7" s="63">
        <f>Образование!Q6</f>
        <v>0</v>
      </c>
      <c r="M7" s="63">
        <f>Образование!R6</f>
        <v>18.07</v>
      </c>
      <c r="N7" s="63">
        <f>Образование!S6</f>
        <v>6.0233333333333334</v>
      </c>
      <c r="O7" s="63">
        <f>Образование!T6</f>
        <v>0</v>
      </c>
      <c r="P7" s="81">
        <f>Образование!U6</f>
        <v>55.509666666666668</v>
      </c>
      <c r="Q7" s="63">
        <f>Образование!V6</f>
        <v>0</v>
      </c>
      <c r="R7" s="63">
        <f>Образование!W6</f>
        <v>0</v>
      </c>
      <c r="S7" s="63">
        <f>Образование!X6</f>
        <v>0</v>
      </c>
      <c r="T7" s="63">
        <f>Образование!Y6</f>
        <v>0</v>
      </c>
      <c r="U7" s="81">
        <f>Образование!Z6</f>
        <v>82.759</v>
      </c>
      <c r="V7" s="86">
        <f>Образование!AA6</f>
        <v>154.79799999999997</v>
      </c>
    </row>
    <row r="8" spans="1:22" ht="39.9" customHeight="1" x14ac:dyDescent="0.3">
      <c r="A8" s="61">
        <v>2</v>
      </c>
      <c r="B8" s="78" t="s">
        <v>23</v>
      </c>
      <c r="C8" s="64">
        <f>Спорт!H6</f>
        <v>3.391</v>
      </c>
      <c r="D8" s="64">
        <f>Спорт!I6</f>
        <v>22.837</v>
      </c>
      <c r="E8" s="64">
        <f>Спорт!J6</f>
        <v>12.184999999999999</v>
      </c>
      <c r="F8" s="397">
        <f>Спорт!K6</f>
        <v>10.292999999999999</v>
      </c>
      <c r="G8" s="398">
        <f>Спорт!L6</f>
        <v>144.44200000000001</v>
      </c>
      <c r="H8" s="64">
        <v>7.6</v>
      </c>
      <c r="I8" s="64">
        <f>Спорт!N6</f>
        <v>2.4319999999999999</v>
      </c>
      <c r="J8" s="64">
        <f>Спорт!O6</f>
        <v>17.164000000000001</v>
      </c>
      <c r="K8" s="82">
        <f>Спорт!P6</f>
        <v>51</v>
      </c>
      <c r="L8" s="64">
        <f>Спорт!Q6</f>
        <v>45.442</v>
      </c>
      <c r="M8" s="64">
        <f>Спорт!R6</f>
        <v>2.391</v>
      </c>
      <c r="N8" s="64">
        <f>Спорт!S6</f>
        <v>0.81</v>
      </c>
      <c r="O8" s="64">
        <f>Спорт!T6</f>
        <v>5.4039999999999999</v>
      </c>
      <c r="P8" s="82">
        <f>Спорт!U6</f>
        <v>30</v>
      </c>
      <c r="Q8" s="64">
        <f>Спорт!V6</f>
        <v>0</v>
      </c>
      <c r="R8" s="64">
        <f>Спорт!W6</f>
        <v>0</v>
      </c>
      <c r="S8" s="64">
        <f>Спорт!X6</f>
        <v>0</v>
      </c>
      <c r="T8" s="64">
        <f>Спорт!Y6</f>
        <v>0</v>
      </c>
      <c r="U8" s="82">
        <f>Спорт!Z6</f>
        <v>30</v>
      </c>
      <c r="V8" s="87">
        <f>Спорт!AA6</f>
        <v>203.7000000000001</v>
      </c>
    </row>
    <row r="9" spans="1:22" ht="39.9" customHeight="1" x14ac:dyDescent="0.3">
      <c r="A9" s="61">
        <v>3</v>
      </c>
      <c r="B9" s="78" t="s">
        <v>24</v>
      </c>
      <c r="C9" s="64">
        <v>10</v>
      </c>
      <c r="D9" s="64">
        <f>Культура!I6</f>
        <v>26.061000000000003</v>
      </c>
      <c r="E9" s="64">
        <f>Культура!J6</f>
        <v>7.1150000000000002</v>
      </c>
      <c r="F9" s="397">
        <f>Культура!K6</f>
        <v>3.8399999999999994</v>
      </c>
      <c r="G9" s="398">
        <f>Культура!L6</f>
        <v>75.27</v>
      </c>
      <c r="H9" s="64">
        <f>Культура!M6</f>
        <v>11.181000000000001</v>
      </c>
      <c r="I9" s="64">
        <f>Культура!N6</f>
        <v>1.724</v>
      </c>
      <c r="J9" s="64">
        <f>Культура!O6</f>
        <v>5.7789999999999999</v>
      </c>
      <c r="K9" s="397">
        <f>Культура!P6</f>
        <v>61.707999999999991</v>
      </c>
      <c r="L9" s="398">
        <f>Культура!Q6</f>
        <v>22.181000000000001</v>
      </c>
      <c r="M9" s="64">
        <f>Культура!R6</f>
        <v>1.167</v>
      </c>
      <c r="N9" s="64">
        <f>Культура!S6</f>
        <v>6.8000000000000005E-2</v>
      </c>
      <c r="O9" s="64">
        <f>Культура!T6</f>
        <v>2.601</v>
      </c>
      <c r="P9" s="399">
        <f>Культура!U6</f>
        <v>26.498000000000005</v>
      </c>
      <c r="Q9" s="64">
        <f>Культура!V6</f>
        <v>0</v>
      </c>
      <c r="R9" s="64">
        <f>Культура!W6</f>
        <v>0</v>
      </c>
      <c r="S9" s="64">
        <f>Культура!X6</f>
        <v>0</v>
      </c>
      <c r="T9" s="64">
        <f>Культура!Y6</f>
        <v>0</v>
      </c>
      <c r="U9" s="397">
        <f>Культура!Z6</f>
        <v>0</v>
      </c>
      <c r="V9" s="400">
        <f>Культура!AA6</f>
        <v>73.546000000000021</v>
      </c>
    </row>
    <row r="10" spans="1:22" ht="39.9" customHeight="1" x14ac:dyDescent="0.3">
      <c r="A10" s="395">
        <v>4</v>
      </c>
      <c r="B10" s="394" t="s">
        <v>365</v>
      </c>
      <c r="C10" s="64">
        <v>42.597000000000001</v>
      </c>
      <c r="D10" s="64">
        <v>20.516999999999999</v>
      </c>
      <c r="E10" s="64">
        <f>[1]Строительство!J6</f>
        <v>0</v>
      </c>
      <c r="F10" s="82">
        <f>[1]Строительство!K6</f>
        <v>0</v>
      </c>
      <c r="G10" s="64">
        <f>[1]Строительство!L6</f>
        <v>0</v>
      </c>
      <c r="H10" s="64">
        <v>10.7</v>
      </c>
      <c r="I10" s="64">
        <f>[1]Строительство!N6</f>
        <v>0</v>
      </c>
      <c r="J10" s="64">
        <f>[1]Строительство!O6</f>
        <v>0</v>
      </c>
      <c r="K10" s="82">
        <v>62</v>
      </c>
      <c r="L10" s="64">
        <f>[1]Строительство!Q6</f>
        <v>0</v>
      </c>
      <c r="M10" s="64">
        <v>10.7</v>
      </c>
      <c r="N10" s="64">
        <f>[1]Строительство!S6</f>
        <v>0</v>
      </c>
      <c r="O10" s="64">
        <f>[1]Строительство!T6</f>
        <v>0</v>
      </c>
      <c r="P10" s="82">
        <v>71.849999999999994</v>
      </c>
      <c r="Q10" s="64">
        <f>[1]Строительство!V6</f>
        <v>0</v>
      </c>
      <c r="R10" s="64">
        <f>[1]Строительство!W6</f>
        <v>0</v>
      </c>
      <c r="S10" s="64">
        <f>[1]Строительство!X6</f>
        <v>0</v>
      </c>
      <c r="T10" s="64">
        <f>[1]Строительство!Y6</f>
        <v>0</v>
      </c>
      <c r="U10" s="82">
        <v>71.849999999999994</v>
      </c>
      <c r="V10" s="87">
        <v>237.64</v>
      </c>
    </row>
    <row r="11" spans="1:22" ht="39.9" customHeight="1" x14ac:dyDescent="0.3">
      <c r="A11" s="395">
        <v>5</v>
      </c>
      <c r="B11" s="394" t="s">
        <v>366</v>
      </c>
      <c r="C11" s="64">
        <v>11</v>
      </c>
      <c r="D11" s="64">
        <v>24.193999999999999</v>
      </c>
      <c r="E11" s="64">
        <f>[1]Дороги!J6</f>
        <v>0</v>
      </c>
      <c r="F11" s="82">
        <f>[1]Дороги!K6</f>
        <v>0</v>
      </c>
      <c r="G11" s="64">
        <v>5.5</v>
      </c>
      <c r="H11" s="64">
        <v>1</v>
      </c>
      <c r="I11" s="64">
        <f>[1]Дороги!N6</f>
        <v>0</v>
      </c>
      <c r="J11" s="64">
        <f>[1]Дороги!O6</f>
        <v>0</v>
      </c>
      <c r="K11" s="82">
        <v>21.06</v>
      </c>
      <c r="L11" s="64">
        <v>5.5</v>
      </c>
      <c r="M11" s="64">
        <v>1</v>
      </c>
      <c r="N11" s="64">
        <f>[1]Дороги!S6</f>
        <v>0</v>
      </c>
      <c r="O11" s="64">
        <f>[1]Дороги!T6</f>
        <v>0</v>
      </c>
      <c r="P11" s="82">
        <v>43.101999999999997</v>
      </c>
      <c r="Q11" s="64">
        <f>[1]Дороги!V6</f>
        <v>0</v>
      </c>
      <c r="R11" s="64">
        <f>[1]Дороги!W6</f>
        <v>0</v>
      </c>
      <c r="S11" s="64">
        <f>[1]Дороги!X6</f>
        <v>0</v>
      </c>
      <c r="T11" s="64">
        <f>[1]Дороги!Y6</f>
        <v>0</v>
      </c>
      <c r="U11" s="82">
        <v>3</v>
      </c>
      <c r="V11" s="87">
        <v>44.5</v>
      </c>
    </row>
    <row r="12" spans="1:22" ht="39.9" customHeight="1" x14ac:dyDescent="0.3">
      <c r="A12" s="395">
        <v>6</v>
      </c>
      <c r="B12" s="394" t="s">
        <v>25</v>
      </c>
      <c r="C12" s="64">
        <f>'[1]Транспортная инфраструктура'!H6</f>
        <v>0</v>
      </c>
      <c r="D12" s="64">
        <v>58.61</v>
      </c>
      <c r="E12" s="64">
        <v>6.51</v>
      </c>
      <c r="F12" s="82">
        <f>'[1]Транспортная инфраструктура'!K6</f>
        <v>0</v>
      </c>
      <c r="G12" s="64">
        <f>'[1]Транспортная инфраструктура'!L6</f>
        <v>0</v>
      </c>
      <c r="H12" s="64">
        <v>20.82</v>
      </c>
      <c r="I12" s="64">
        <v>2.31</v>
      </c>
      <c r="J12" s="64">
        <v>0</v>
      </c>
      <c r="K12" s="82">
        <v>636.79999999999995</v>
      </c>
      <c r="L12" s="64">
        <f>'[1]Транспортная инфраструктура'!Q6</f>
        <v>0</v>
      </c>
      <c r="M12" s="64">
        <v>22.83</v>
      </c>
      <c r="N12" s="64">
        <v>2.52</v>
      </c>
      <c r="O12" s="64">
        <f>'[1]Транспортная инфраструктура'!T6</f>
        <v>0</v>
      </c>
      <c r="P12" s="82">
        <v>400</v>
      </c>
      <c r="Q12" s="64">
        <f>'[1]Транспортная инфраструктура'!V6</f>
        <v>0</v>
      </c>
      <c r="R12" s="64">
        <f>'[1]Транспортная инфраструктура'!W6</f>
        <v>0</v>
      </c>
      <c r="S12" s="64">
        <f>'[1]Транспортная инфраструктура'!X6</f>
        <v>0</v>
      </c>
      <c r="T12" s="64">
        <f>'[1]Транспортная инфраструктура'!Y6</f>
        <v>0</v>
      </c>
      <c r="U12" s="82">
        <v>35</v>
      </c>
      <c r="V12" s="87">
        <v>436</v>
      </c>
    </row>
    <row r="13" spans="1:22" ht="39.9" customHeight="1" x14ac:dyDescent="0.3">
      <c r="A13" s="395">
        <v>7</v>
      </c>
      <c r="B13" s="394" t="s">
        <v>26</v>
      </c>
      <c r="C13" s="64">
        <v>9.24</v>
      </c>
      <c r="D13" s="64">
        <v>6.19</v>
      </c>
      <c r="E13" s="64">
        <v>9.49</v>
      </c>
      <c r="F13" s="82">
        <v>0.54</v>
      </c>
      <c r="G13" s="64">
        <v>9.24</v>
      </c>
      <c r="H13" s="64">
        <v>5.68</v>
      </c>
      <c r="I13" s="64">
        <v>1.82</v>
      </c>
      <c r="J13" s="64">
        <v>0.37</v>
      </c>
      <c r="K13" s="82">
        <v>388.06</v>
      </c>
      <c r="L13" s="64">
        <v>10.24</v>
      </c>
      <c r="M13" s="64">
        <v>3.85</v>
      </c>
      <c r="N13" s="64">
        <v>1.96</v>
      </c>
      <c r="O13" s="64">
        <v>0</v>
      </c>
      <c r="P13" s="82">
        <v>61.6</v>
      </c>
      <c r="Q13" s="64">
        <f>[1]Благоустройство!V6</f>
        <v>0</v>
      </c>
      <c r="R13" s="64">
        <f>[1]Благоустройство!W6</f>
        <v>0</v>
      </c>
      <c r="S13" s="64">
        <f>[1]Благоустройство!X6</f>
        <v>0</v>
      </c>
      <c r="T13" s="64">
        <f>[1]Благоустройство!Y6</f>
        <v>0</v>
      </c>
      <c r="U13" s="82">
        <v>52.5</v>
      </c>
      <c r="V13" s="87">
        <v>33.43</v>
      </c>
    </row>
    <row r="14" spans="1:22" ht="39.9" customHeight="1" x14ac:dyDescent="0.3">
      <c r="A14" s="396">
        <v>8</v>
      </c>
      <c r="B14" s="394" t="s">
        <v>367</v>
      </c>
      <c r="C14" s="64">
        <v>0</v>
      </c>
      <c r="D14" s="64">
        <v>0</v>
      </c>
      <c r="E14" s="64">
        <v>0</v>
      </c>
      <c r="F14" s="82">
        <v>0</v>
      </c>
      <c r="G14" s="64">
        <v>0</v>
      </c>
      <c r="H14" s="64">
        <v>0</v>
      </c>
      <c r="I14" s="64">
        <v>0</v>
      </c>
      <c r="J14" s="64">
        <v>0</v>
      </c>
      <c r="K14" s="82">
        <v>0</v>
      </c>
      <c r="L14" s="64">
        <v>0</v>
      </c>
      <c r="M14" s="64">
        <v>0</v>
      </c>
      <c r="N14" s="64">
        <v>0</v>
      </c>
      <c r="O14" s="64">
        <v>0</v>
      </c>
      <c r="P14" s="82">
        <v>0</v>
      </c>
      <c r="Q14" s="64">
        <v>0</v>
      </c>
      <c r="R14" s="64">
        <v>0</v>
      </c>
      <c r="S14" s="64">
        <v>0</v>
      </c>
      <c r="T14" s="64">
        <v>0</v>
      </c>
      <c r="U14" s="397">
        <v>0</v>
      </c>
      <c r="V14" s="400">
        <v>25.26</v>
      </c>
    </row>
    <row r="15" spans="1:22" ht="36.6" customHeight="1" x14ac:dyDescent="0.3">
      <c r="A15" s="395">
        <v>9</v>
      </c>
      <c r="B15" s="629" t="s">
        <v>368</v>
      </c>
      <c r="C15" s="64">
        <v>0</v>
      </c>
      <c r="D15" s="64">
        <v>0</v>
      </c>
      <c r="E15" s="64">
        <v>0.36799999999999999</v>
      </c>
      <c r="F15" s="631">
        <v>0</v>
      </c>
      <c r="G15" s="64">
        <v>0</v>
      </c>
      <c r="H15" s="64">
        <v>0</v>
      </c>
      <c r="I15" s="64">
        <v>0.36799999999999999</v>
      </c>
      <c r="J15" s="64">
        <v>0</v>
      </c>
      <c r="K15" s="631">
        <v>94.174999999999997</v>
      </c>
      <c r="L15" s="64">
        <v>0</v>
      </c>
      <c r="M15" s="64">
        <v>0</v>
      </c>
      <c r="N15" s="64">
        <v>0.36799999999999999</v>
      </c>
      <c r="O15" s="64">
        <v>0</v>
      </c>
      <c r="P15" s="631">
        <v>0</v>
      </c>
      <c r="Q15" s="64">
        <v>0</v>
      </c>
      <c r="R15" s="64">
        <v>0</v>
      </c>
      <c r="S15" s="64">
        <v>0</v>
      </c>
      <c r="T15" s="64">
        <v>0</v>
      </c>
      <c r="U15" s="397">
        <v>0</v>
      </c>
      <c r="V15" s="400">
        <v>0</v>
      </c>
    </row>
    <row r="16" spans="1:22" ht="33.6" customHeight="1" x14ac:dyDescent="0.3">
      <c r="A16" s="395">
        <v>10</v>
      </c>
      <c r="B16" s="629" t="s">
        <v>27</v>
      </c>
      <c r="C16" s="64">
        <f>[1]ЖКХ!H6</f>
        <v>0</v>
      </c>
      <c r="D16" s="617">
        <v>13.24</v>
      </c>
      <c r="E16" s="617">
        <v>4.78</v>
      </c>
      <c r="F16" s="631">
        <v>1.54</v>
      </c>
      <c r="G16" s="64">
        <v>83.31</v>
      </c>
      <c r="H16" s="617">
        <v>12.74</v>
      </c>
      <c r="I16" s="617">
        <v>8.81</v>
      </c>
      <c r="J16" s="617">
        <v>12.87</v>
      </c>
      <c r="K16" s="631">
        <v>0</v>
      </c>
      <c r="L16" s="64">
        <f>[1]ЖКХ!Q6</f>
        <v>0</v>
      </c>
      <c r="M16" s="617">
        <f>[1]ЖКХ!R6</f>
        <v>0</v>
      </c>
      <c r="N16" s="617">
        <f>[1]ЖКХ!S6</f>
        <v>0</v>
      </c>
      <c r="O16" s="617">
        <f>[1]ЖКХ!T6</f>
        <v>0</v>
      </c>
      <c r="P16" s="631">
        <v>57.3</v>
      </c>
      <c r="Q16" s="64">
        <f>[1]ЖКХ!V6</f>
        <v>0</v>
      </c>
      <c r="R16" s="617">
        <f>[1]ЖКХ!W6</f>
        <v>0</v>
      </c>
      <c r="S16" s="617">
        <f>[1]ЖКХ!X6</f>
        <v>0</v>
      </c>
      <c r="T16" s="617">
        <f>[1]ЖКХ!Y6</f>
        <v>0</v>
      </c>
      <c r="U16" s="633">
        <v>375</v>
      </c>
      <c r="V16" s="400">
        <v>324</v>
      </c>
    </row>
    <row r="17" spans="1:22" ht="39.6" customHeight="1" x14ac:dyDescent="0.3">
      <c r="A17" s="619">
        <v>11</v>
      </c>
      <c r="B17" s="630" t="s">
        <v>474</v>
      </c>
      <c r="C17" s="628">
        <v>0</v>
      </c>
      <c r="D17" s="618">
        <v>0</v>
      </c>
      <c r="E17" s="618">
        <v>0</v>
      </c>
      <c r="F17" s="898">
        <v>61.6</v>
      </c>
      <c r="G17" s="896">
        <v>9.8000000000000007</v>
      </c>
      <c r="H17" s="897">
        <v>0.9</v>
      </c>
      <c r="I17" s="897">
        <v>8.1999999999999993</v>
      </c>
      <c r="J17" s="897">
        <v>14.4</v>
      </c>
      <c r="K17" s="632">
        <v>16</v>
      </c>
      <c r="L17" s="896">
        <v>0</v>
      </c>
      <c r="M17" s="897">
        <v>0</v>
      </c>
      <c r="N17" s="897">
        <v>0</v>
      </c>
      <c r="O17" s="897">
        <v>0</v>
      </c>
      <c r="P17" s="898">
        <v>0</v>
      </c>
      <c r="Q17" s="896">
        <v>0</v>
      </c>
      <c r="R17" s="897">
        <v>0</v>
      </c>
      <c r="S17" s="897">
        <v>0</v>
      </c>
      <c r="T17" s="897">
        <v>0</v>
      </c>
      <c r="U17" s="899">
        <v>0</v>
      </c>
      <c r="V17" s="900">
        <v>0</v>
      </c>
    </row>
  </sheetData>
  <autoFilter ref="A5:V14"/>
  <mergeCells count="12">
    <mergeCell ref="B1:V1"/>
    <mergeCell ref="A2:A4"/>
    <mergeCell ref="B2:B4"/>
    <mergeCell ref="C2:F2"/>
    <mergeCell ref="G2:K2"/>
    <mergeCell ref="V3:V4"/>
    <mergeCell ref="L2:P2"/>
    <mergeCell ref="Q2:U2"/>
    <mergeCell ref="C3:F3"/>
    <mergeCell ref="G3:K3"/>
    <mergeCell ref="L3:P3"/>
    <mergeCell ref="Q3:U3"/>
  </mergeCells>
  <pageMargins left="0" right="0" top="0.15748031496062992" bottom="0.15748031496062992" header="0" footer="0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T26"/>
  <sheetViews>
    <sheetView zoomScale="50" zoomScaleNormal="50" workbookViewId="0">
      <selection activeCell="B7" sqref="B7"/>
    </sheetView>
  </sheetViews>
  <sheetFormatPr defaultRowHeight="18" x14ac:dyDescent="0.3"/>
  <cols>
    <col min="1" max="1" width="4.109375" customWidth="1"/>
    <col min="2" max="2" width="38" customWidth="1"/>
    <col min="3" max="3" width="17" customWidth="1"/>
    <col min="4" max="4" width="28.109375" customWidth="1"/>
    <col min="5" max="5" width="29.88671875" customWidth="1"/>
    <col min="6" max="6" width="22" customWidth="1"/>
    <col min="7" max="7" width="24.5546875" customWidth="1"/>
    <col min="8" max="8" width="12.33203125" customWidth="1"/>
    <col min="9" max="15" width="9.33203125" bestFit="1" customWidth="1"/>
    <col min="16" max="16" width="11.88671875" customWidth="1"/>
    <col min="17" max="20" width="9.33203125" bestFit="1" customWidth="1"/>
    <col min="21" max="21" width="12.88671875" customWidth="1"/>
    <col min="22" max="24" width="9.33203125" bestFit="1" customWidth="1"/>
    <col min="25" max="25" width="9.33203125" customWidth="1"/>
    <col min="26" max="26" width="10.88671875" bestFit="1" customWidth="1"/>
    <col min="27" max="27" width="19.6640625" style="174" customWidth="1"/>
  </cols>
  <sheetData>
    <row r="1" spans="1:124" ht="22.8" x14ac:dyDescent="0.3">
      <c r="A1" s="11"/>
      <c r="B1" s="926" t="s">
        <v>261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</row>
    <row r="2" spans="1:124" ht="18.7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260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103" t="s">
        <v>29</v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</row>
    <row r="3" spans="1:124" ht="41.25" customHeight="1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80" t="s">
        <v>259</v>
      </c>
      <c r="M3" s="981"/>
      <c r="N3" s="981"/>
      <c r="O3" s="981"/>
      <c r="P3" s="983"/>
      <c r="Q3" s="980" t="s">
        <v>259</v>
      </c>
      <c r="R3" s="981"/>
      <c r="S3" s="981"/>
      <c r="T3" s="981"/>
      <c r="U3" s="983"/>
      <c r="V3" s="980" t="s">
        <v>259</v>
      </c>
      <c r="W3" s="981"/>
      <c r="X3" s="981"/>
      <c r="Y3" s="981"/>
      <c r="Z3" s="983"/>
      <c r="AA3" s="968" t="s">
        <v>258</v>
      </c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</row>
    <row r="4" spans="1:124" ht="96" customHeight="1" x14ac:dyDescent="0.3">
      <c r="A4" s="929"/>
      <c r="B4" s="929"/>
      <c r="C4" s="929"/>
      <c r="D4" s="929"/>
      <c r="E4" s="952"/>
      <c r="F4" s="958"/>
      <c r="G4" s="961"/>
      <c r="H4" s="98" t="s">
        <v>1</v>
      </c>
      <c r="I4" s="99" t="s">
        <v>2</v>
      </c>
      <c r="J4" s="99" t="s">
        <v>3</v>
      </c>
      <c r="K4" s="99" t="s">
        <v>4</v>
      </c>
      <c r="L4" s="103" t="s">
        <v>1</v>
      </c>
      <c r="M4" s="99" t="s">
        <v>2</v>
      </c>
      <c r="N4" s="99" t="s">
        <v>3</v>
      </c>
      <c r="O4" s="99" t="s">
        <v>4</v>
      </c>
      <c r="P4" s="102" t="s">
        <v>257</v>
      </c>
      <c r="Q4" s="103" t="s">
        <v>1</v>
      </c>
      <c r="R4" s="99" t="s">
        <v>2</v>
      </c>
      <c r="S4" s="99" t="s">
        <v>3</v>
      </c>
      <c r="T4" s="99" t="s">
        <v>4</v>
      </c>
      <c r="U4" s="100" t="s">
        <v>257</v>
      </c>
      <c r="V4" s="98" t="s">
        <v>1</v>
      </c>
      <c r="W4" s="99" t="s">
        <v>2</v>
      </c>
      <c r="X4" s="99" t="s">
        <v>3</v>
      </c>
      <c r="Y4" s="99" t="s">
        <v>4</v>
      </c>
      <c r="Z4" s="99" t="s">
        <v>257</v>
      </c>
      <c r="AA4" s="969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</row>
    <row r="5" spans="1:124" x14ac:dyDescent="0.35">
      <c r="A5" s="216">
        <v>1</v>
      </c>
      <c r="B5" s="215">
        <v>2</v>
      </c>
      <c r="C5" s="215">
        <v>3</v>
      </c>
      <c r="D5" s="215">
        <v>4</v>
      </c>
      <c r="E5" s="210">
        <v>5</v>
      </c>
      <c r="F5" s="212">
        <v>6</v>
      </c>
      <c r="G5" s="214">
        <v>7</v>
      </c>
      <c r="H5" s="213">
        <v>18</v>
      </c>
      <c r="I5" s="210">
        <v>19</v>
      </c>
      <c r="J5" s="210">
        <v>20</v>
      </c>
      <c r="K5" s="210">
        <v>21</v>
      </c>
      <c r="L5" s="213">
        <v>25</v>
      </c>
      <c r="M5" s="210">
        <v>26</v>
      </c>
      <c r="N5" s="210">
        <v>27</v>
      </c>
      <c r="O5" s="210">
        <v>28</v>
      </c>
      <c r="P5" s="212">
        <v>32</v>
      </c>
      <c r="Q5" s="211">
        <v>33</v>
      </c>
      <c r="R5" s="210">
        <v>34</v>
      </c>
      <c r="S5" s="210">
        <v>35</v>
      </c>
      <c r="T5" s="210">
        <v>36</v>
      </c>
      <c r="U5" s="212">
        <v>40</v>
      </c>
      <c r="V5" s="211">
        <v>41</v>
      </c>
      <c r="W5" s="210">
        <v>42</v>
      </c>
      <c r="X5" s="210">
        <v>43</v>
      </c>
      <c r="Y5" s="210"/>
      <c r="Z5" s="209">
        <v>44</v>
      </c>
      <c r="AA5" s="208">
        <v>27</v>
      </c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</row>
    <row r="6" spans="1:124" s="200" customFormat="1" ht="17.399999999999999" x14ac:dyDescent="0.3">
      <c r="A6" s="205"/>
      <c r="B6" s="988" t="s">
        <v>256</v>
      </c>
      <c r="C6" s="988"/>
      <c r="D6" s="988"/>
      <c r="E6" s="988"/>
      <c r="F6" s="974"/>
      <c r="G6" s="204"/>
      <c r="H6" s="591">
        <f>SUM(H7)</f>
        <v>0</v>
      </c>
      <c r="I6" s="592">
        <f t="shared" ref="I6:AA6" si="0">SUM(I7)</f>
        <v>0</v>
      </c>
      <c r="J6" s="592">
        <f t="shared" si="0"/>
        <v>0</v>
      </c>
      <c r="K6" s="593">
        <f t="shared" si="0"/>
        <v>0</v>
      </c>
      <c r="L6" s="591">
        <f t="shared" si="0"/>
        <v>0</v>
      </c>
      <c r="M6" s="592">
        <f t="shared" si="0"/>
        <v>0</v>
      </c>
      <c r="N6" s="592">
        <f t="shared" si="0"/>
        <v>0</v>
      </c>
      <c r="O6" s="592">
        <f t="shared" si="0"/>
        <v>0</v>
      </c>
      <c r="P6" s="593">
        <f t="shared" si="0"/>
        <v>0</v>
      </c>
      <c r="Q6" s="591">
        <f t="shared" si="0"/>
        <v>0</v>
      </c>
      <c r="R6" s="592">
        <f t="shared" si="0"/>
        <v>0</v>
      </c>
      <c r="S6" s="592">
        <f t="shared" si="0"/>
        <v>0</v>
      </c>
      <c r="T6" s="592">
        <f t="shared" si="0"/>
        <v>0</v>
      </c>
      <c r="U6" s="593">
        <f t="shared" si="0"/>
        <v>0</v>
      </c>
      <c r="V6" s="591">
        <f t="shared" si="0"/>
        <v>0</v>
      </c>
      <c r="W6" s="592">
        <f t="shared" si="0"/>
        <v>0</v>
      </c>
      <c r="X6" s="592">
        <f t="shared" si="0"/>
        <v>0</v>
      </c>
      <c r="Y6" s="592">
        <f t="shared" si="0"/>
        <v>0</v>
      </c>
      <c r="Z6" s="593">
        <f t="shared" si="0"/>
        <v>0</v>
      </c>
      <c r="AA6" s="202">
        <f t="shared" si="0"/>
        <v>25.26</v>
      </c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201"/>
    </row>
    <row r="7" spans="1:124" s="590" customFormat="1" ht="111.6" customHeight="1" x14ac:dyDescent="0.35">
      <c r="A7" s="587">
        <v>1</v>
      </c>
      <c r="B7" s="95" t="s">
        <v>353</v>
      </c>
      <c r="C7" s="197" t="s">
        <v>252</v>
      </c>
      <c r="D7" s="587"/>
      <c r="E7" s="52" t="s">
        <v>489</v>
      </c>
      <c r="F7" s="95" t="s">
        <v>352</v>
      </c>
      <c r="G7" s="184" t="s">
        <v>351</v>
      </c>
      <c r="H7" s="183"/>
      <c r="I7" s="587"/>
      <c r="J7" s="587"/>
      <c r="K7" s="588"/>
      <c r="L7" s="589"/>
      <c r="M7" s="587"/>
      <c r="N7" s="587"/>
      <c r="O7" s="587"/>
      <c r="P7" s="195"/>
      <c r="Q7" s="587"/>
      <c r="R7" s="587"/>
      <c r="S7" s="587"/>
      <c r="T7" s="587"/>
      <c r="U7" s="195"/>
      <c r="V7" s="587"/>
      <c r="W7" s="587"/>
      <c r="X7" s="587"/>
      <c r="Y7" s="587"/>
      <c r="Z7" s="228"/>
      <c r="AA7" s="179">
        <v>25.26</v>
      </c>
    </row>
    <row r="8" spans="1:124" x14ac:dyDescent="0.3">
      <c r="H8" s="178"/>
      <c r="L8" s="178"/>
      <c r="AA8" s="160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</row>
    <row r="9" spans="1:124" x14ac:dyDescent="0.3">
      <c r="H9" s="178"/>
      <c r="L9" s="178"/>
      <c r="AA9" s="160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</row>
    <row r="10" spans="1:124" x14ac:dyDescent="0.3">
      <c r="H10" s="178"/>
      <c r="L10" s="178"/>
      <c r="AA10" s="160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</row>
    <row r="11" spans="1:124" x14ac:dyDescent="0.3">
      <c r="AA11" s="160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</row>
    <row r="12" spans="1:124" x14ac:dyDescent="0.3">
      <c r="AA12" s="160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</row>
    <row r="13" spans="1:124" ht="17.399999999999999" x14ac:dyDescent="0.3">
      <c r="AA13" s="177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</row>
    <row r="14" spans="1:124" x14ac:dyDescent="0.3">
      <c r="AA14" s="160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</row>
    <row r="15" spans="1:124" x14ac:dyDescent="0.3">
      <c r="AA15" s="160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</row>
    <row r="16" spans="1:124" x14ac:dyDescent="0.3">
      <c r="AA16" s="160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</row>
    <row r="17" spans="27:62" x14ac:dyDescent="0.3">
      <c r="AA17" s="160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</row>
    <row r="18" spans="27:62" x14ac:dyDescent="0.3">
      <c r="AA18" s="160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</row>
    <row r="19" spans="27:62" x14ac:dyDescent="0.3">
      <c r="AA19" s="160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</row>
    <row r="20" spans="27:62" x14ac:dyDescent="0.3">
      <c r="AA20" s="160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</row>
    <row r="21" spans="27:62" x14ac:dyDescent="0.3">
      <c r="AA21" s="160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</row>
    <row r="22" spans="27:62" x14ac:dyDescent="0.3">
      <c r="AA22" s="160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</row>
    <row r="23" spans="27:62" ht="17.399999999999999" x14ac:dyDescent="0.3">
      <c r="AA23" s="175"/>
    </row>
    <row r="24" spans="27:62" x14ac:dyDescent="0.3">
      <c r="AA24" s="5"/>
    </row>
    <row r="25" spans="27:62" x14ac:dyDescent="0.3">
      <c r="AA25" s="5"/>
    </row>
    <row r="26" spans="27:62" x14ac:dyDescent="0.3">
      <c r="AA26" s="5"/>
    </row>
  </sheetData>
  <mergeCells count="18">
    <mergeCell ref="Q2:U2"/>
    <mergeCell ref="V2:Z2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L3:P3"/>
    <mergeCell ref="Q3:U3"/>
    <mergeCell ref="V3:Z3"/>
    <mergeCell ref="B6:F6"/>
    <mergeCell ref="H3:K3"/>
  </mergeCells>
  <pageMargins left="0.19685039370078741" right="0.19685039370078741" top="0.19685039370078741" bottom="0.15748031496062992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1"/>
  <sheetViews>
    <sheetView zoomScale="50" zoomScaleNormal="50" workbookViewId="0">
      <selection activeCell="B10" sqref="B10:AA10"/>
    </sheetView>
  </sheetViews>
  <sheetFormatPr defaultRowHeight="14.4" x14ac:dyDescent="0.3"/>
  <cols>
    <col min="1" max="1" width="5.6640625" customWidth="1"/>
    <col min="2" max="2" width="33" customWidth="1"/>
    <col min="3" max="3" width="18.109375" customWidth="1"/>
    <col min="4" max="4" width="21.33203125" customWidth="1"/>
    <col min="5" max="5" width="21" customWidth="1"/>
    <col min="6" max="6" width="24.88671875" customWidth="1"/>
    <col min="7" max="7" width="23.6640625" customWidth="1"/>
    <col min="8" max="8" width="10.109375" bestFit="1" customWidth="1"/>
    <col min="16" max="16" width="10" bestFit="1" customWidth="1"/>
    <col min="27" max="27" width="15.88671875" customWidth="1"/>
  </cols>
  <sheetData>
    <row r="1" spans="1:124" ht="22.8" x14ac:dyDescent="0.3">
      <c r="A1" s="11"/>
      <c r="B1" s="926" t="s">
        <v>364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174"/>
    </row>
    <row r="2" spans="1:124" ht="37.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260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103" t="s">
        <v>29</v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</row>
    <row r="3" spans="1:124" ht="41.25" customHeight="1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80" t="s">
        <v>259</v>
      </c>
      <c r="M3" s="981"/>
      <c r="N3" s="981"/>
      <c r="O3" s="981"/>
      <c r="P3" s="983"/>
      <c r="Q3" s="980" t="s">
        <v>259</v>
      </c>
      <c r="R3" s="981"/>
      <c r="S3" s="981"/>
      <c r="T3" s="981"/>
      <c r="U3" s="983"/>
      <c r="V3" s="980" t="s">
        <v>259</v>
      </c>
      <c r="W3" s="981"/>
      <c r="X3" s="981"/>
      <c r="Y3" s="981"/>
      <c r="Z3" s="983"/>
      <c r="AA3" s="968" t="s">
        <v>258</v>
      </c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</row>
    <row r="4" spans="1:124" ht="96" customHeight="1" x14ac:dyDescent="0.3">
      <c r="A4" s="929"/>
      <c r="B4" s="929"/>
      <c r="C4" s="929"/>
      <c r="D4" s="929"/>
      <c r="E4" s="952"/>
      <c r="F4" s="958"/>
      <c r="G4" s="961"/>
      <c r="H4" s="98" t="s">
        <v>1</v>
      </c>
      <c r="I4" s="99" t="s">
        <v>2</v>
      </c>
      <c r="J4" s="99" t="s">
        <v>3</v>
      </c>
      <c r="K4" s="99" t="s">
        <v>4</v>
      </c>
      <c r="L4" s="103" t="s">
        <v>1</v>
      </c>
      <c r="M4" s="99" t="s">
        <v>2</v>
      </c>
      <c r="N4" s="99" t="s">
        <v>3</v>
      </c>
      <c r="O4" s="99" t="s">
        <v>4</v>
      </c>
      <c r="P4" s="102" t="s">
        <v>257</v>
      </c>
      <c r="Q4" s="103" t="s">
        <v>1</v>
      </c>
      <c r="R4" s="99" t="s">
        <v>2</v>
      </c>
      <c r="S4" s="99" t="s">
        <v>3</v>
      </c>
      <c r="T4" s="99" t="s">
        <v>4</v>
      </c>
      <c r="U4" s="100" t="s">
        <v>257</v>
      </c>
      <c r="V4" s="98" t="s">
        <v>1</v>
      </c>
      <c r="W4" s="99" t="s">
        <v>2</v>
      </c>
      <c r="X4" s="99" t="s">
        <v>3</v>
      </c>
      <c r="Y4" s="99" t="s">
        <v>4</v>
      </c>
      <c r="Z4" s="99" t="s">
        <v>257</v>
      </c>
      <c r="AA4" s="969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</row>
    <row r="5" spans="1:124" ht="18" x14ac:dyDescent="0.35">
      <c r="A5" s="216">
        <v>1</v>
      </c>
      <c r="B5" s="215">
        <v>2</v>
      </c>
      <c r="C5" s="215">
        <v>3</v>
      </c>
      <c r="D5" s="215">
        <v>4</v>
      </c>
      <c r="E5" s="210">
        <v>5</v>
      </c>
      <c r="F5" s="212">
        <v>6</v>
      </c>
      <c r="G5" s="214">
        <v>7</v>
      </c>
      <c r="H5" s="213">
        <v>8</v>
      </c>
      <c r="I5" s="210">
        <v>9</v>
      </c>
      <c r="J5" s="210">
        <v>10</v>
      </c>
      <c r="K5" s="210">
        <v>11</v>
      </c>
      <c r="L5" s="213">
        <v>12</v>
      </c>
      <c r="M5" s="210">
        <v>13</v>
      </c>
      <c r="N5" s="210">
        <v>14</v>
      </c>
      <c r="O5" s="210">
        <v>15</v>
      </c>
      <c r="P5" s="212">
        <v>16</v>
      </c>
      <c r="Q5" s="211">
        <v>17</v>
      </c>
      <c r="R5" s="210">
        <v>18</v>
      </c>
      <c r="S5" s="210">
        <v>19</v>
      </c>
      <c r="T5" s="210">
        <v>20</v>
      </c>
      <c r="U5" s="212">
        <v>21</v>
      </c>
      <c r="V5" s="211">
        <v>22</v>
      </c>
      <c r="W5" s="210">
        <v>23</v>
      </c>
      <c r="X5" s="210">
        <v>24</v>
      </c>
      <c r="Y5" s="210">
        <v>25</v>
      </c>
      <c r="Z5" s="210">
        <v>26</v>
      </c>
      <c r="AA5" s="208">
        <v>27</v>
      </c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</row>
    <row r="6" spans="1:124" s="200" customFormat="1" ht="17.399999999999999" x14ac:dyDescent="0.3">
      <c r="A6" s="205"/>
      <c r="B6" s="988" t="s">
        <v>256</v>
      </c>
      <c r="C6" s="988"/>
      <c r="D6" s="988"/>
      <c r="E6" s="988"/>
      <c r="F6" s="974"/>
      <c r="G6" s="204"/>
      <c r="H6" s="202">
        <f t="shared" ref="H6:AA6" si="0">SUM(H7:H11)</f>
        <v>0</v>
      </c>
      <c r="I6" s="469">
        <f t="shared" si="0"/>
        <v>0</v>
      </c>
      <c r="J6" s="469">
        <f t="shared" si="0"/>
        <v>0.36799999999999999</v>
      </c>
      <c r="K6" s="468">
        <f t="shared" si="0"/>
        <v>0</v>
      </c>
      <c r="L6" s="202">
        <f t="shared" si="0"/>
        <v>0</v>
      </c>
      <c r="M6" s="469">
        <f t="shared" si="0"/>
        <v>0</v>
      </c>
      <c r="N6" s="469">
        <f t="shared" si="0"/>
        <v>0.36799999999999999</v>
      </c>
      <c r="O6" s="469">
        <f t="shared" si="0"/>
        <v>0</v>
      </c>
      <c r="P6" s="468">
        <f t="shared" si="0"/>
        <v>94.174999999999997</v>
      </c>
      <c r="Q6" s="202">
        <f t="shared" si="0"/>
        <v>0</v>
      </c>
      <c r="R6" s="469">
        <f t="shared" si="0"/>
        <v>0</v>
      </c>
      <c r="S6" s="469">
        <f t="shared" si="0"/>
        <v>0.36799999999999999</v>
      </c>
      <c r="T6" s="469">
        <f t="shared" si="0"/>
        <v>0</v>
      </c>
      <c r="U6" s="470">
        <f t="shared" si="0"/>
        <v>0</v>
      </c>
      <c r="V6" s="203">
        <f t="shared" si="0"/>
        <v>0</v>
      </c>
      <c r="W6" s="469">
        <f t="shared" si="0"/>
        <v>0</v>
      </c>
      <c r="X6" s="469">
        <f t="shared" si="0"/>
        <v>0</v>
      </c>
      <c r="Y6" s="469">
        <f t="shared" si="0"/>
        <v>0</v>
      </c>
      <c r="Z6" s="470">
        <f t="shared" si="0"/>
        <v>0</v>
      </c>
      <c r="AA6" s="202">
        <f t="shared" si="0"/>
        <v>0</v>
      </c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201"/>
    </row>
    <row r="7" spans="1:124" s="188" customFormat="1" ht="95.25" customHeight="1" x14ac:dyDescent="0.3">
      <c r="A7" s="28">
        <v>1</v>
      </c>
      <c r="B7" s="197" t="s">
        <v>363</v>
      </c>
      <c r="C7" s="197" t="s">
        <v>254</v>
      </c>
      <c r="D7" s="197" t="s">
        <v>362</v>
      </c>
      <c r="E7" s="52" t="s">
        <v>493</v>
      </c>
      <c r="F7" s="317" t="s">
        <v>361</v>
      </c>
      <c r="G7" s="184" t="s">
        <v>351</v>
      </c>
      <c r="H7" s="183"/>
      <c r="I7" s="35"/>
      <c r="J7" s="393">
        <v>0.36799999999999999</v>
      </c>
      <c r="K7" s="35"/>
      <c r="L7" s="183"/>
      <c r="M7" s="35"/>
      <c r="N7" s="35">
        <v>0.36799999999999999</v>
      </c>
      <c r="O7" s="35"/>
      <c r="P7" s="195"/>
      <c r="Q7" s="73"/>
      <c r="R7" s="35"/>
      <c r="S7" s="35">
        <v>0.36799999999999999</v>
      </c>
      <c r="T7" s="35"/>
      <c r="U7" s="195"/>
      <c r="V7" s="73"/>
      <c r="W7" s="35"/>
      <c r="X7" s="35"/>
      <c r="Y7" s="35"/>
      <c r="Z7" s="335"/>
      <c r="AA7" s="179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</row>
    <row r="8" spans="1:124" s="188" customFormat="1" ht="95.25" customHeight="1" x14ac:dyDescent="0.3">
      <c r="A8" s="28">
        <v>2</v>
      </c>
      <c r="B8" s="197" t="s">
        <v>360</v>
      </c>
      <c r="C8" s="197" t="s">
        <v>357</v>
      </c>
      <c r="D8" s="197"/>
      <c r="E8" s="52" t="s">
        <v>492</v>
      </c>
      <c r="F8" s="317" t="s">
        <v>359</v>
      </c>
      <c r="G8" s="184" t="s">
        <v>351</v>
      </c>
      <c r="H8" s="183"/>
      <c r="I8" s="35"/>
      <c r="J8" s="196"/>
      <c r="K8" s="35"/>
      <c r="L8" s="183"/>
      <c r="M8" s="35"/>
      <c r="N8" s="35"/>
      <c r="O8" s="35"/>
      <c r="P8" s="181">
        <v>0.67500000000000004</v>
      </c>
      <c r="Q8" s="73"/>
      <c r="R8" s="35"/>
      <c r="S8" s="35"/>
      <c r="T8" s="35"/>
      <c r="U8" s="195"/>
      <c r="V8" s="73"/>
      <c r="W8" s="35"/>
      <c r="X8" s="35"/>
      <c r="Y8" s="35"/>
      <c r="Z8" s="335"/>
      <c r="AA8" s="179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</row>
    <row r="9" spans="1:124" s="188" customFormat="1" ht="95.25" customHeight="1" x14ac:dyDescent="0.3">
      <c r="A9" s="28">
        <v>3</v>
      </c>
      <c r="B9" s="647" t="s">
        <v>358</v>
      </c>
      <c r="C9" s="197" t="s">
        <v>357</v>
      </c>
      <c r="D9" s="197"/>
      <c r="E9" s="52" t="s">
        <v>492</v>
      </c>
      <c r="F9" s="317" t="s">
        <v>356</v>
      </c>
      <c r="G9" s="184" t="s">
        <v>351</v>
      </c>
      <c r="H9" s="183"/>
      <c r="I9" s="35"/>
      <c r="J9" s="196"/>
      <c r="K9" s="35"/>
      <c r="L9" s="183"/>
      <c r="M9" s="35"/>
      <c r="N9" s="35"/>
      <c r="O9" s="35"/>
      <c r="P9" s="181">
        <v>55</v>
      </c>
      <c r="Q9" s="73"/>
      <c r="R9" s="35"/>
      <c r="S9" s="35"/>
      <c r="T9" s="35"/>
      <c r="U9" s="195"/>
      <c r="V9" s="73"/>
      <c r="W9" s="35"/>
      <c r="X9" s="35"/>
      <c r="Y9" s="35"/>
      <c r="Z9" s="335"/>
      <c r="AA9" s="179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</row>
    <row r="10" spans="1:124" s="188" customFormat="1" ht="95.25" customHeight="1" x14ac:dyDescent="0.3">
      <c r="A10" s="28">
        <v>4</v>
      </c>
      <c r="B10" s="449" t="s">
        <v>533</v>
      </c>
      <c r="C10" s="197"/>
      <c r="D10" s="197"/>
      <c r="E10" s="52" t="s">
        <v>493</v>
      </c>
      <c r="F10" s="317" t="s">
        <v>534</v>
      </c>
      <c r="G10" s="184" t="s">
        <v>351</v>
      </c>
      <c r="H10" s="183"/>
      <c r="I10" s="35"/>
      <c r="J10" s="196"/>
      <c r="K10" s="35"/>
      <c r="L10" s="183"/>
      <c r="M10" s="35"/>
      <c r="N10" s="35"/>
      <c r="O10" s="35"/>
      <c r="P10" s="181">
        <v>16.5</v>
      </c>
      <c r="Q10" s="73"/>
      <c r="R10" s="35"/>
      <c r="S10" s="35"/>
      <c r="T10" s="35"/>
      <c r="U10" s="195"/>
      <c r="V10" s="73"/>
      <c r="W10" s="35"/>
      <c r="X10" s="35"/>
      <c r="Y10" s="35"/>
      <c r="Z10" s="335"/>
      <c r="AA10" s="179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 spans="1:124" s="188" customFormat="1" ht="102" customHeight="1" x14ac:dyDescent="0.3">
      <c r="A11" s="28">
        <v>5</v>
      </c>
      <c r="B11" s="197" t="s">
        <v>355</v>
      </c>
      <c r="C11" s="197" t="s">
        <v>252</v>
      </c>
      <c r="D11" s="392"/>
      <c r="E11" s="52" t="s">
        <v>493</v>
      </c>
      <c r="F11" s="317" t="s">
        <v>354</v>
      </c>
      <c r="G11" s="184" t="s">
        <v>351</v>
      </c>
      <c r="H11" s="183"/>
      <c r="I11" s="35"/>
      <c r="J11" s="35"/>
      <c r="K11" s="35"/>
      <c r="L11" s="183"/>
      <c r="M11" s="35"/>
      <c r="N11" s="35"/>
      <c r="O11" s="35"/>
      <c r="P11" s="182">
        <v>22</v>
      </c>
      <c r="Q11" s="73"/>
      <c r="R11" s="35"/>
      <c r="S11" s="35"/>
      <c r="T11" s="35"/>
      <c r="U11" s="195"/>
      <c r="V11" s="73"/>
      <c r="W11" s="35"/>
      <c r="X11" s="35"/>
      <c r="Y11" s="35"/>
      <c r="Z11" s="335"/>
      <c r="AA11" s="326"/>
    </row>
  </sheetData>
  <mergeCells count="18">
    <mergeCell ref="Q2:U2"/>
    <mergeCell ref="V2:Z2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Q3:U3"/>
    <mergeCell ref="L3:P3"/>
    <mergeCell ref="V3:Z3"/>
    <mergeCell ref="B6:F6"/>
    <mergeCell ref="H3:K3"/>
  </mergeCells>
  <pageMargins left="0.23622047244094491" right="0.23622047244094491" top="0.74803149606299213" bottom="0.74803149606299213" header="0.31496062992125984" footer="0.31496062992125984"/>
  <pageSetup paperSize="9" scale="4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zoomScale="50" zoomScaleNormal="50" workbookViewId="0">
      <pane ySplit="4" topLeftCell="A21" activePane="bottomLeft" state="frozen"/>
      <selection pane="bottomLeft" activeCell="A7" sqref="A7:AA26"/>
    </sheetView>
  </sheetViews>
  <sheetFormatPr defaultRowHeight="18" x14ac:dyDescent="0.3"/>
  <cols>
    <col min="1" max="1" width="5.5546875" customWidth="1"/>
    <col min="2" max="2" width="48.33203125" customWidth="1"/>
    <col min="3" max="3" width="15" customWidth="1"/>
    <col min="4" max="4" width="24.6640625" customWidth="1"/>
    <col min="5" max="5" width="23.5546875" customWidth="1"/>
    <col min="6" max="6" width="32.6640625" customWidth="1"/>
    <col min="7" max="7" width="22.109375" customWidth="1"/>
    <col min="8" max="8" width="10.6640625" bestFit="1" customWidth="1"/>
    <col min="13" max="13" width="10.88671875" customWidth="1"/>
    <col min="14" max="14" width="9.44140625" bestFit="1" customWidth="1"/>
    <col min="16" max="16" width="12.44140625" customWidth="1"/>
    <col min="21" max="21" width="13" customWidth="1"/>
    <col min="26" max="26" width="12.88671875" customWidth="1"/>
    <col min="27" max="27" width="19.6640625" style="174" customWidth="1"/>
  </cols>
  <sheetData>
    <row r="1" spans="1:64" ht="22.8" x14ac:dyDescent="0.3">
      <c r="A1" s="11"/>
      <c r="B1" s="926" t="s">
        <v>16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</row>
    <row r="2" spans="1:64" ht="18.7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260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103" t="s">
        <v>29</v>
      </c>
      <c r="AB2" s="178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</row>
    <row r="3" spans="1:64" ht="69.75" customHeight="1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80" t="s">
        <v>259</v>
      </c>
      <c r="M3" s="981"/>
      <c r="N3" s="981"/>
      <c r="O3" s="981"/>
      <c r="P3" s="983"/>
      <c r="Q3" s="980" t="s">
        <v>259</v>
      </c>
      <c r="R3" s="981"/>
      <c r="S3" s="981"/>
      <c r="T3" s="981"/>
      <c r="U3" s="983"/>
      <c r="V3" s="980" t="s">
        <v>259</v>
      </c>
      <c r="W3" s="981"/>
      <c r="X3" s="981"/>
      <c r="Y3" s="981"/>
      <c r="Z3" s="983"/>
      <c r="AA3" s="968" t="s">
        <v>258</v>
      </c>
      <c r="AB3" s="178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</row>
    <row r="4" spans="1:64" ht="87.75" customHeight="1" x14ac:dyDescent="0.3">
      <c r="A4" s="929"/>
      <c r="B4" s="929"/>
      <c r="C4" s="929"/>
      <c r="D4" s="929"/>
      <c r="E4" s="952"/>
      <c r="F4" s="958"/>
      <c r="G4" s="961"/>
      <c r="H4" s="98" t="s">
        <v>1</v>
      </c>
      <c r="I4" s="99" t="s">
        <v>2</v>
      </c>
      <c r="J4" s="99" t="s">
        <v>3</v>
      </c>
      <c r="K4" s="99" t="s">
        <v>4</v>
      </c>
      <c r="L4" s="103" t="s">
        <v>1</v>
      </c>
      <c r="M4" s="99" t="s">
        <v>2</v>
      </c>
      <c r="N4" s="99" t="s">
        <v>3</v>
      </c>
      <c r="O4" s="99" t="s">
        <v>4</v>
      </c>
      <c r="P4" s="102" t="s">
        <v>257</v>
      </c>
      <c r="Q4" s="103" t="s">
        <v>1</v>
      </c>
      <c r="R4" s="99" t="s">
        <v>2</v>
      </c>
      <c r="S4" s="99" t="s">
        <v>3</v>
      </c>
      <c r="T4" s="99" t="s">
        <v>4</v>
      </c>
      <c r="U4" s="100" t="s">
        <v>257</v>
      </c>
      <c r="V4" s="98" t="s">
        <v>1</v>
      </c>
      <c r="W4" s="99" t="s">
        <v>2</v>
      </c>
      <c r="X4" s="99" t="s">
        <v>3</v>
      </c>
      <c r="Y4" s="99" t="s">
        <v>4</v>
      </c>
      <c r="Z4" s="99" t="s">
        <v>257</v>
      </c>
      <c r="AA4" s="969"/>
      <c r="AB4" s="312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</row>
    <row r="5" spans="1:64" x14ac:dyDescent="0.35">
      <c r="A5" s="216">
        <v>1</v>
      </c>
      <c r="B5" s="215">
        <v>2</v>
      </c>
      <c r="C5" s="215">
        <v>3</v>
      </c>
      <c r="D5" s="215">
        <v>4</v>
      </c>
      <c r="E5" s="210">
        <v>5</v>
      </c>
      <c r="F5" s="212">
        <v>6</v>
      </c>
      <c r="G5" s="214">
        <v>7</v>
      </c>
      <c r="H5" s="213">
        <v>8</v>
      </c>
      <c r="I5" s="210">
        <v>9</v>
      </c>
      <c r="J5" s="210">
        <v>10</v>
      </c>
      <c r="K5" s="210">
        <v>11</v>
      </c>
      <c r="L5" s="213">
        <v>12</v>
      </c>
      <c r="M5" s="210">
        <v>13</v>
      </c>
      <c r="N5" s="210">
        <v>14</v>
      </c>
      <c r="O5" s="210">
        <v>15</v>
      </c>
      <c r="P5" s="212">
        <v>16</v>
      </c>
      <c r="Q5" s="211">
        <v>17</v>
      </c>
      <c r="R5" s="210">
        <v>18</v>
      </c>
      <c r="S5" s="210">
        <v>19</v>
      </c>
      <c r="T5" s="210">
        <v>20</v>
      </c>
      <c r="U5" s="212">
        <v>21</v>
      </c>
      <c r="V5" s="211">
        <v>22</v>
      </c>
      <c r="W5" s="210">
        <v>23</v>
      </c>
      <c r="X5" s="210">
        <v>24</v>
      </c>
      <c r="Y5" s="210">
        <v>25</v>
      </c>
      <c r="Z5" s="210">
        <v>26</v>
      </c>
      <c r="AA5" s="208">
        <v>27</v>
      </c>
      <c r="AB5" s="312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</row>
    <row r="6" spans="1:64" s="200" customFormat="1" ht="17.399999999999999" x14ac:dyDescent="0.3">
      <c r="A6" s="205"/>
      <c r="B6" s="988" t="s">
        <v>256</v>
      </c>
      <c r="C6" s="988"/>
      <c r="D6" s="988"/>
      <c r="E6" s="988"/>
      <c r="F6" s="974"/>
      <c r="G6" s="244"/>
      <c r="H6" s="204">
        <f>SUM(H7:H25)</f>
        <v>0</v>
      </c>
      <c r="I6" s="469">
        <f t="shared" ref="I6:AA6" si="0">SUM(I7:I25)</f>
        <v>13.235000000000001</v>
      </c>
      <c r="J6" s="469">
        <f t="shared" si="0"/>
        <v>4.78</v>
      </c>
      <c r="K6" s="470">
        <f t="shared" si="0"/>
        <v>1.542</v>
      </c>
      <c r="L6" s="203">
        <f t="shared" si="0"/>
        <v>83.311000000000007</v>
      </c>
      <c r="M6" s="469">
        <f t="shared" si="0"/>
        <v>12.741</v>
      </c>
      <c r="N6" s="469">
        <f t="shared" si="0"/>
        <v>8.8049999999999997</v>
      </c>
      <c r="O6" s="469">
        <f t="shared" si="0"/>
        <v>12.873000000000001</v>
      </c>
      <c r="P6" s="468">
        <f t="shared" si="0"/>
        <v>0</v>
      </c>
      <c r="Q6" s="202">
        <f t="shared" si="0"/>
        <v>0</v>
      </c>
      <c r="R6" s="469">
        <f t="shared" si="0"/>
        <v>0</v>
      </c>
      <c r="S6" s="469">
        <f t="shared" si="0"/>
        <v>0</v>
      </c>
      <c r="T6" s="469">
        <f t="shared" si="0"/>
        <v>0</v>
      </c>
      <c r="U6" s="470">
        <f t="shared" si="0"/>
        <v>57.3</v>
      </c>
      <c r="V6" s="203">
        <f t="shared" si="0"/>
        <v>0</v>
      </c>
      <c r="W6" s="469">
        <f t="shared" si="0"/>
        <v>0</v>
      </c>
      <c r="X6" s="469">
        <f t="shared" si="0"/>
        <v>0</v>
      </c>
      <c r="Y6" s="469">
        <f t="shared" si="0"/>
        <v>0</v>
      </c>
      <c r="Z6" s="203">
        <f>SUM(Z7:Z26)</f>
        <v>375</v>
      </c>
      <c r="AA6" s="202">
        <f t="shared" si="0"/>
        <v>324</v>
      </c>
      <c r="AB6" s="310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201"/>
    </row>
    <row r="7" spans="1:64" s="188" customFormat="1" ht="112.95" customHeight="1" x14ac:dyDescent="0.3">
      <c r="A7" s="171">
        <v>1</v>
      </c>
      <c r="B7" s="293" t="s">
        <v>310</v>
      </c>
      <c r="C7" s="258" t="s">
        <v>252</v>
      </c>
      <c r="D7" s="258" t="s">
        <v>309</v>
      </c>
      <c r="E7" s="256" t="s">
        <v>490</v>
      </c>
      <c r="F7" s="298" t="s">
        <v>298</v>
      </c>
      <c r="G7" s="119" t="s">
        <v>303</v>
      </c>
      <c r="H7" s="299"/>
      <c r="I7" s="309">
        <v>5.32</v>
      </c>
      <c r="J7" s="309">
        <v>0.28000000000000003</v>
      </c>
      <c r="K7" s="299"/>
      <c r="L7" s="183"/>
      <c r="M7" s="35"/>
      <c r="N7" s="35"/>
      <c r="O7" s="35"/>
      <c r="P7" s="195"/>
      <c r="Q7" s="73"/>
      <c r="R7" s="35"/>
      <c r="S7" s="35"/>
      <c r="T7" s="35"/>
      <c r="U7" s="195"/>
      <c r="V7" s="73"/>
      <c r="W7" s="35"/>
      <c r="X7" s="35"/>
      <c r="Y7" s="35"/>
      <c r="Z7" s="180"/>
      <c r="AA7" s="179"/>
      <c r="AB7" s="250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</row>
    <row r="8" spans="1:64" s="188" customFormat="1" ht="108" x14ac:dyDescent="0.3">
      <c r="A8" s="54">
        <v>2</v>
      </c>
      <c r="B8" s="308" t="s">
        <v>308</v>
      </c>
      <c r="C8" s="257" t="s">
        <v>252</v>
      </c>
      <c r="D8" s="257" t="s">
        <v>39</v>
      </c>
      <c r="E8" s="256" t="s">
        <v>490</v>
      </c>
      <c r="F8" s="298" t="s">
        <v>307</v>
      </c>
      <c r="G8" s="307" t="s">
        <v>303</v>
      </c>
      <c r="H8" s="278"/>
      <c r="I8" s="18"/>
      <c r="J8" s="28"/>
      <c r="K8" s="54"/>
      <c r="L8" s="278"/>
      <c r="M8" s="306"/>
      <c r="N8" s="279"/>
      <c r="O8" s="18"/>
      <c r="P8" s="305"/>
      <c r="Q8" s="278"/>
      <c r="R8" s="18"/>
      <c r="S8" s="18"/>
      <c r="T8" s="18"/>
      <c r="U8" s="277"/>
      <c r="V8" s="276"/>
      <c r="W8" s="18"/>
      <c r="X8" s="18"/>
      <c r="Y8" s="18"/>
      <c r="Z8" s="275">
        <v>225</v>
      </c>
      <c r="AA8" s="179"/>
      <c r="AB8" s="194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</row>
    <row r="9" spans="1:64" s="188" customFormat="1" ht="108" x14ac:dyDescent="0.3">
      <c r="A9" s="171">
        <v>3</v>
      </c>
      <c r="B9" s="258" t="s">
        <v>306</v>
      </c>
      <c r="C9" s="257" t="s">
        <v>242</v>
      </c>
      <c r="D9" s="257" t="s">
        <v>39</v>
      </c>
      <c r="E9" s="256" t="s">
        <v>490</v>
      </c>
      <c r="F9" s="271" t="s">
        <v>305</v>
      </c>
      <c r="G9" s="254" t="s">
        <v>303</v>
      </c>
      <c r="H9" s="179"/>
      <c r="I9" s="28"/>
      <c r="J9" s="28"/>
      <c r="K9" s="171"/>
      <c r="L9" s="179"/>
      <c r="M9" s="28"/>
      <c r="N9" s="28"/>
      <c r="O9" s="28"/>
      <c r="P9" s="303"/>
      <c r="Q9" s="179"/>
      <c r="R9" s="28"/>
      <c r="S9" s="28"/>
      <c r="T9" s="28"/>
      <c r="U9" s="304"/>
      <c r="V9" s="74"/>
      <c r="W9" s="28"/>
      <c r="X9" s="28"/>
      <c r="Y9" s="28"/>
      <c r="Z9" s="190">
        <v>70</v>
      </c>
      <c r="AA9" s="179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</row>
    <row r="10" spans="1:64" s="188" customFormat="1" ht="108" x14ac:dyDescent="0.3">
      <c r="A10" s="171">
        <v>4</v>
      </c>
      <c r="B10" s="258" t="s">
        <v>304</v>
      </c>
      <c r="C10" s="257" t="s">
        <v>252</v>
      </c>
      <c r="D10" s="257" t="s">
        <v>39</v>
      </c>
      <c r="E10" s="256" t="s">
        <v>490</v>
      </c>
      <c r="F10" s="298" t="s">
        <v>296</v>
      </c>
      <c r="G10" s="254" t="s">
        <v>303</v>
      </c>
      <c r="H10" s="179"/>
      <c r="I10" s="28"/>
      <c r="J10" s="28"/>
      <c r="K10" s="171"/>
      <c r="L10" s="179"/>
      <c r="M10" s="28"/>
      <c r="N10" s="28"/>
      <c r="O10" s="28"/>
      <c r="P10" s="303"/>
      <c r="Q10" s="179"/>
      <c r="R10" s="28"/>
      <c r="S10" s="28"/>
      <c r="T10" s="28"/>
      <c r="U10" s="294">
        <v>57.3</v>
      </c>
      <c r="V10" s="74"/>
      <c r="W10" s="28"/>
      <c r="X10" s="28"/>
      <c r="Y10" s="28"/>
      <c r="Z10" s="171"/>
      <c r="AA10" s="234"/>
      <c r="AB10" s="194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</row>
    <row r="11" spans="1:64" s="188" customFormat="1" ht="77.25" customHeight="1" x14ac:dyDescent="0.3">
      <c r="A11" s="172">
        <v>5</v>
      </c>
      <c r="B11" s="302" t="s">
        <v>302</v>
      </c>
      <c r="C11" s="291" t="s">
        <v>252</v>
      </c>
      <c r="D11" s="291" t="s">
        <v>300</v>
      </c>
      <c r="E11" s="300" t="s">
        <v>299</v>
      </c>
      <c r="F11" s="298" t="s">
        <v>298</v>
      </c>
      <c r="G11" s="22" t="s">
        <v>240</v>
      </c>
      <c r="H11" s="73"/>
      <c r="I11" s="301"/>
      <c r="J11" s="265">
        <v>3</v>
      </c>
      <c r="K11" s="299"/>
      <c r="L11" s="183"/>
      <c r="M11" s="154"/>
      <c r="N11" s="154"/>
      <c r="O11" s="35"/>
      <c r="P11" s="223"/>
      <c r="Q11" s="73"/>
      <c r="R11" s="35"/>
      <c r="S11" s="35"/>
      <c r="T11" s="35"/>
      <c r="U11" s="195"/>
      <c r="V11" s="73"/>
      <c r="W11" s="35"/>
      <c r="X11" s="35"/>
      <c r="Y11" s="35"/>
      <c r="Z11" s="180"/>
      <c r="AA11" s="179"/>
      <c r="AB11" s="194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</row>
    <row r="12" spans="1:64" s="188" customFormat="1" ht="84" customHeight="1" x14ac:dyDescent="0.3">
      <c r="A12" s="28">
        <v>6</v>
      </c>
      <c r="B12" s="257" t="s">
        <v>301</v>
      </c>
      <c r="C12" s="291" t="s">
        <v>252</v>
      </c>
      <c r="D12" s="257" t="s">
        <v>300</v>
      </c>
      <c r="E12" s="300" t="s">
        <v>299</v>
      </c>
      <c r="F12" s="298" t="s">
        <v>298</v>
      </c>
      <c r="G12" s="22" t="s">
        <v>240</v>
      </c>
      <c r="H12" s="73"/>
      <c r="I12" s="240"/>
      <c r="J12" s="253">
        <v>1.5</v>
      </c>
      <c r="K12" s="299"/>
      <c r="L12" s="183"/>
      <c r="M12" s="154"/>
      <c r="N12" s="154"/>
      <c r="O12" s="35"/>
      <c r="P12" s="223"/>
      <c r="Q12" s="183"/>
      <c r="R12" s="35"/>
      <c r="S12" s="35"/>
      <c r="T12" s="35"/>
      <c r="U12" s="195"/>
      <c r="V12" s="73"/>
      <c r="W12" s="35"/>
      <c r="X12" s="35"/>
      <c r="Y12" s="35"/>
      <c r="Z12" s="180"/>
      <c r="AA12" s="179"/>
      <c r="AB12" s="194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</row>
    <row r="13" spans="1:64" s="188" customFormat="1" ht="108" x14ac:dyDescent="0.3">
      <c r="A13" s="171">
        <v>7</v>
      </c>
      <c r="B13" s="293" t="s">
        <v>297</v>
      </c>
      <c r="C13" s="257" t="s">
        <v>252</v>
      </c>
      <c r="D13" s="269" t="s">
        <v>39</v>
      </c>
      <c r="E13" s="256" t="s">
        <v>490</v>
      </c>
      <c r="F13" s="298" t="s">
        <v>296</v>
      </c>
      <c r="G13" s="22" t="s">
        <v>240</v>
      </c>
      <c r="H13" s="74"/>
      <c r="I13" s="28"/>
      <c r="J13" s="28"/>
      <c r="K13" s="171"/>
      <c r="L13" s="179"/>
      <c r="M13" s="297"/>
      <c r="N13" s="297"/>
      <c r="O13" s="74"/>
      <c r="P13" s="296"/>
      <c r="Q13" s="74"/>
      <c r="R13" s="28"/>
      <c r="S13" s="28"/>
      <c r="T13" s="28"/>
      <c r="U13" s="223"/>
      <c r="V13" s="74"/>
      <c r="W13" s="28"/>
      <c r="X13" s="28"/>
      <c r="Y13" s="28"/>
      <c r="Z13" s="190"/>
      <c r="AA13" s="189">
        <v>225</v>
      </c>
      <c r="AB13" s="194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</row>
    <row r="14" spans="1:64" s="188" customFormat="1" ht="108" x14ac:dyDescent="0.3">
      <c r="A14" s="171">
        <v>8</v>
      </c>
      <c r="B14" s="258" t="s">
        <v>295</v>
      </c>
      <c r="C14" s="257" t="s">
        <v>254</v>
      </c>
      <c r="D14" s="269" t="s">
        <v>39</v>
      </c>
      <c r="E14" s="256" t="s">
        <v>490</v>
      </c>
      <c r="F14" s="271" t="s">
        <v>294</v>
      </c>
      <c r="G14" s="22" t="s">
        <v>240</v>
      </c>
      <c r="H14" s="74"/>
      <c r="I14" s="28"/>
      <c r="J14" s="28"/>
      <c r="K14" s="171"/>
      <c r="L14" s="179">
        <v>83.311000000000007</v>
      </c>
      <c r="M14" s="253">
        <v>4.383</v>
      </c>
      <c r="N14" s="253">
        <v>8.8049999999999997</v>
      </c>
      <c r="O14" s="74">
        <v>11.201000000000001</v>
      </c>
      <c r="P14" s="294"/>
      <c r="Q14" s="74"/>
      <c r="R14" s="28"/>
      <c r="S14" s="28"/>
      <c r="T14" s="28"/>
      <c r="U14" s="263"/>
      <c r="V14" s="74"/>
      <c r="W14" s="28"/>
      <c r="X14" s="28"/>
      <c r="Y14" s="28"/>
      <c r="Z14" s="171"/>
      <c r="AA14" s="179"/>
      <c r="AB14" s="194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</row>
    <row r="15" spans="1:64" s="188" customFormat="1" ht="108" x14ac:dyDescent="0.3">
      <c r="A15" s="172">
        <v>9</v>
      </c>
      <c r="B15" s="258" t="s">
        <v>293</v>
      </c>
      <c r="C15" s="258" t="s">
        <v>252</v>
      </c>
      <c r="D15" s="269" t="s">
        <v>39</v>
      </c>
      <c r="E15" s="256" t="s">
        <v>490</v>
      </c>
      <c r="F15" s="271" t="s">
        <v>292</v>
      </c>
      <c r="G15" s="22" t="s">
        <v>240</v>
      </c>
      <c r="H15" s="262"/>
      <c r="I15" s="261"/>
      <c r="J15" s="261"/>
      <c r="K15" s="172"/>
      <c r="L15" s="264"/>
      <c r="M15" s="261"/>
      <c r="N15" s="261"/>
      <c r="O15" s="261"/>
      <c r="P15" s="295"/>
      <c r="Q15" s="262"/>
      <c r="R15" s="261"/>
      <c r="S15" s="261"/>
      <c r="T15" s="261"/>
      <c r="U15" s="482"/>
      <c r="V15" s="262"/>
      <c r="W15" s="261"/>
      <c r="X15" s="261"/>
      <c r="Y15" s="261"/>
      <c r="Z15" s="172"/>
      <c r="AA15" s="189">
        <v>56</v>
      </c>
      <c r="AB15" s="194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</row>
    <row r="16" spans="1:64" s="188" customFormat="1" ht="90" x14ac:dyDescent="0.3">
      <c r="A16" s="54">
        <v>10</v>
      </c>
      <c r="B16" s="257" t="s">
        <v>291</v>
      </c>
      <c r="C16" s="257" t="s">
        <v>290</v>
      </c>
      <c r="D16" s="257" t="s">
        <v>285</v>
      </c>
      <c r="E16" s="256" t="s">
        <v>491</v>
      </c>
      <c r="F16" s="271" t="s">
        <v>284</v>
      </c>
      <c r="G16" s="270" t="s">
        <v>265</v>
      </c>
      <c r="H16" s="274"/>
      <c r="I16" s="602">
        <v>3.8</v>
      </c>
      <c r="J16" s="602"/>
      <c r="K16" s="603">
        <v>0.7</v>
      </c>
      <c r="L16" s="604"/>
      <c r="M16" s="28"/>
      <c r="N16" s="28"/>
      <c r="O16" s="28"/>
      <c r="P16" s="171"/>
      <c r="Q16" s="179"/>
      <c r="R16" s="28"/>
      <c r="S16" s="28"/>
      <c r="T16" s="28"/>
      <c r="U16" s="252"/>
      <c r="V16" s="74"/>
      <c r="W16" s="28"/>
      <c r="X16" s="28"/>
      <c r="Y16" s="28"/>
      <c r="Z16" s="252"/>
      <c r="AA16" s="179"/>
      <c r="AB16" s="194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</row>
    <row r="17" spans="1:64" s="188" customFormat="1" ht="90" x14ac:dyDescent="0.3">
      <c r="A17" s="171">
        <v>11</v>
      </c>
      <c r="B17" s="293" t="s">
        <v>289</v>
      </c>
      <c r="C17" s="257" t="s">
        <v>254</v>
      </c>
      <c r="D17" s="257" t="s">
        <v>285</v>
      </c>
      <c r="E17" s="256" t="s">
        <v>491</v>
      </c>
      <c r="F17" s="271" t="s">
        <v>284</v>
      </c>
      <c r="G17" s="270" t="s">
        <v>265</v>
      </c>
      <c r="H17" s="274"/>
      <c r="I17" s="602">
        <v>3.9</v>
      </c>
      <c r="J17" s="602"/>
      <c r="K17" s="603">
        <v>0.8</v>
      </c>
      <c r="L17" s="604"/>
      <c r="M17" s="28"/>
      <c r="N17" s="28"/>
      <c r="O17" s="28"/>
      <c r="P17" s="171"/>
      <c r="Q17" s="179"/>
      <c r="R17" s="28"/>
      <c r="S17" s="28"/>
      <c r="T17" s="28"/>
      <c r="U17" s="252"/>
      <c r="V17" s="74"/>
      <c r="W17" s="28"/>
      <c r="X17" s="28"/>
      <c r="Y17" s="28"/>
      <c r="Z17" s="171"/>
      <c r="AA17" s="179"/>
      <c r="AB17" s="194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</row>
    <row r="18" spans="1:64" s="188" customFormat="1" ht="90" x14ac:dyDescent="0.3">
      <c r="A18" s="171">
        <v>12</v>
      </c>
      <c r="B18" s="293" t="s">
        <v>288</v>
      </c>
      <c r="C18" s="257" t="s">
        <v>254</v>
      </c>
      <c r="D18" s="257" t="s">
        <v>285</v>
      </c>
      <c r="E18" s="256" t="s">
        <v>491</v>
      </c>
      <c r="F18" s="271" t="s">
        <v>287</v>
      </c>
      <c r="G18" s="270" t="s">
        <v>265</v>
      </c>
      <c r="H18" s="274"/>
      <c r="I18" s="602">
        <v>0.215</v>
      </c>
      <c r="J18" s="602"/>
      <c r="K18" s="603">
        <v>4.2000000000000003E-2</v>
      </c>
      <c r="L18" s="604"/>
      <c r="M18" s="261"/>
      <c r="N18" s="261"/>
      <c r="O18" s="28"/>
      <c r="P18" s="171"/>
      <c r="Q18" s="179"/>
      <c r="R18" s="28"/>
      <c r="S18" s="28"/>
      <c r="T18" s="28"/>
      <c r="U18" s="252"/>
      <c r="V18" s="74"/>
      <c r="W18" s="28"/>
      <c r="X18" s="28"/>
      <c r="Y18" s="28"/>
      <c r="Z18" s="171"/>
      <c r="AA18" s="179"/>
      <c r="AB18" s="194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</row>
    <row r="19" spans="1:64" s="217" customFormat="1" ht="90" x14ac:dyDescent="0.3">
      <c r="A19" s="283">
        <v>14</v>
      </c>
      <c r="B19" s="292" t="s">
        <v>286</v>
      </c>
      <c r="C19" s="291" t="s">
        <v>252</v>
      </c>
      <c r="D19" s="269" t="s">
        <v>285</v>
      </c>
      <c r="E19" s="256" t="s">
        <v>491</v>
      </c>
      <c r="F19" s="290" t="s">
        <v>284</v>
      </c>
      <c r="G19" s="266" t="s">
        <v>265</v>
      </c>
      <c r="H19" s="287"/>
      <c r="I19" s="289"/>
      <c r="J19" s="289"/>
      <c r="K19" s="288"/>
      <c r="L19" s="287"/>
      <c r="M19" s="605">
        <v>8.3580000000000005</v>
      </c>
      <c r="N19" s="605"/>
      <c r="O19" s="605">
        <v>1.6719999999999999</v>
      </c>
      <c r="P19" s="283"/>
      <c r="Q19" s="287"/>
      <c r="R19" s="284"/>
      <c r="S19" s="284"/>
      <c r="T19" s="284"/>
      <c r="U19" s="286"/>
      <c r="V19" s="285"/>
      <c r="W19" s="284"/>
      <c r="X19" s="284"/>
      <c r="Y19" s="284"/>
      <c r="Z19" s="283"/>
      <c r="AA19" s="179"/>
      <c r="AB19" s="282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</row>
    <row r="20" spans="1:64" s="188" customFormat="1" ht="108" x14ac:dyDescent="0.3">
      <c r="A20" s="54">
        <v>15</v>
      </c>
      <c r="B20" s="258" t="s">
        <v>277</v>
      </c>
      <c r="C20" s="257" t="s">
        <v>242</v>
      </c>
      <c r="D20" s="258" t="s">
        <v>39</v>
      </c>
      <c r="E20" s="256" t="s">
        <v>490</v>
      </c>
      <c r="F20" s="271" t="s">
        <v>283</v>
      </c>
      <c r="G20" s="483" t="s">
        <v>113</v>
      </c>
      <c r="H20" s="274"/>
      <c r="I20" s="253"/>
      <c r="J20" s="253"/>
      <c r="K20" s="273"/>
      <c r="L20" s="179"/>
      <c r="M20" s="28"/>
      <c r="N20" s="28"/>
      <c r="O20" s="28"/>
      <c r="P20" s="190"/>
      <c r="Q20" s="179"/>
      <c r="R20" s="28"/>
      <c r="S20" s="28"/>
      <c r="T20" s="28"/>
      <c r="U20" s="252"/>
      <c r="V20" s="74"/>
      <c r="W20" s="28"/>
      <c r="X20" s="28"/>
      <c r="Y20" s="28"/>
      <c r="Z20" s="314"/>
      <c r="AA20" s="189">
        <v>10</v>
      </c>
      <c r="AB20" s="194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</row>
    <row r="21" spans="1:64" s="188" customFormat="1" ht="108" x14ac:dyDescent="0.3">
      <c r="A21" s="171">
        <v>16</v>
      </c>
      <c r="B21" s="258" t="s">
        <v>282</v>
      </c>
      <c r="C21" s="272" t="s">
        <v>242</v>
      </c>
      <c r="D21" s="258" t="s">
        <v>39</v>
      </c>
      <c r="E21" s="256" t="s">
        <v>490</v>
      </c>
      <c r="F21" s="271" t="s">
        <v>281</v>
      </c>
      <c r="G21" s="270" t="s">
        <v>113</v>
      </c>
      <c r="H21" s="274"/>
      <c r="I21" s="253"/>
      <c r="J21" s="253"/>
      <c r="K21" s="273"/>
      <c r="L21" s="179"/>
      <c r="M21" s="28"/>
      <c r="N21" s="28"/>
      <c r="O21" s="28"/>
      <c r="P21" s="190"/>
      <c r="Q21" s="179"/>
      <c r="R21" s="28"/>
      <c r="S21" s="28"/>
      <c r="T21" s="28"/>
      <c r="U21" s="252"/>
      <c r="V21" s="74"/>
      <c r="W21" s="28"/>
      <c r="X21" s="28"/>
      <c r="Y21" s="28"/>
      <c r="Z21" s="190"/>
      <c r="AA21" s="189">
        <v>6</v>
      </c>
      <c r="AB21" s="194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</row>
    <row r="22" spans="1:64" s="188" customFormat="1" ht="108" x14ac:dyDescent="0.3">
      <c r="A22" s="171">
        <v>17</v>
      </c>
      <c r="B22" s="258" t="s">
        <v>277</v>
      </c>
      <c r="C22" s="272" t="s">
        <v>242</v>
      </c>
      <c r="D22" s="258" t="s">
        <v>39</v>
      </c>
      <c r="E22" s="256" t="s">
        <v>490</v>
      </c>
      <c r="F22" s="271" t="s">
        <v>280</v>
      </c>
      <c r="G22" s="270" t="s">
        <v>113</v>
      </c>
      <c r="H22" s="274"/>
      <c r="I22" s="253"/>
      <c r="J22" s="253"/>
      <c r="K22" s="273"/>
      <c r="L22" s="179"/>
      <c r="M22" s="261"/>
      <c r="N22" s="261"/>
      <c r="O22" s="28"/>
      <c r="P22" s="190"/>
      <c r="Q22" s="179"/>
      <c r="R22" s="28"/>
      <c r="S22" s="28"/>
      <c r="T22" s="28"/>
      <c r="U22" s="252"/>
      <c r="V22" s="74"/>
      <c r="W22" s="28"/>
      <c r="X22" s="28"/>
      <c r="Y22" s="28"/>
      <c r="Z22" s="190"/>
      <c r="AA22" s="189">
        <v>8</v>
      </c>
      <c r="AB22" s="194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</row>
    <row r="23" spans="1:64" s="188" customFormat="1" ht="108" x14ac:dyDescent="0.3">
      <c r="A23" s="171">
        <v>18</v>
      </c>
      <c r="B23" s="258" t="s">
        <v>277</v>
      </c>
      <c r="C23" s="272" t="s">
        <v>242</v>
      </c>
      <c r="D23" s="258" t="s">
        <v>39</v>
      </c>
      <c r="E23" s="256" t="s">
        <v>490</v>
      </c>
      <c r="F23" s="271" t="s">
        <v>279</v>
      </c>
      <c r="G23" s="270" t="s">
        <v>113</v>
      </c>
      <c r="H23" s="179"/>
      <c r="I23" s="18"/>
      <c r="J23" s="18"/>
      <c r="K23" s="171"/>
      <c r="L23" s="179"/>
      <c r="M23" s="253"/>
      <c r="N23" s="253"/>
      <c r="O23" s="74"/>
      <c r="P23" s="190"/>
      <c r="Q23" s="179"/>
      <c r="R23" s="28"/>
      <c r="S23" s="28"/>
      <c r="T23" s="28"/>
      <c r="U23" s="252"/>
      <c r="V23" s="74"/>
      <c r="W23" s="28"/>
      <c r="X23" s="28"/>
      <c r="Y23" s="28"/>
      <c r="Z23" s="190"/>
      <c r="AA23" s="189">
        <v>5</v>
      </c>
      <c r="AB23" s="194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</row>
    <row r="24" spans="1:64" s="188" customFormat="1" ht="108" x14ac:dyDescent="0.3">
      <c r="A24" s="172">
        <v>19</v>
      </c>
      <c r="B24" s="269" t="s">
        <v>277</v>
      </c>
      <c r="C24" s="268" t="s">
        <v>242</v>
      </c>
      <c r="D24" s="258" t="s">
        <v>39</v>
      </c>
      <c r="E24" s="256" t="s">
        <v>490</v>
      </c>
      <c r="F24" s="267" t="s">
        <v>278</v>
      </c>
      <c r="G24" s="266" t="s">
        <v>113</v>
      </c>
      <c r="H24" s="264"/>
      <c r="I24" s="261"/>
      <c r="J24" s="261"/>
      <c r="K24" s="172"/>
      <c r="L24" s="264"/>
      <c r="M24" s="265"/>
      <c r="N24" s="265"/>
      <c r="O24" s="262"/>
      <c r="P24" s="260"/>
      <c r="Q24" s="264"/>
      <c r="R24" s="261"/>
      <c r="S24" s="261"/>
      <c r="T24" s="261"/>
      <c r="U24" s="263"/>
      <c r="V24" s="262"/>
      <c r="W24" s="261"/>
      <c r="X24" s="261"/>
      <c r="Y24" s="261"/>
      <c r="Z24" s="260"/>
      <c r="AA24" s="259">
        <v>7</v>
      </c>
      <c r="AB24" s="194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</row>
    <row r="25" spans="1:64" s="191" customFormat="1" ht="52.5" customHeight="1" x14ac:dyDescent="0.3">
      <c r="A25" s="28">
        <v>20</v>
      </c>
      <c r="B25" s="258" t="s">
        <v>277</v>
      </c>
      <c r="C25" s="257" t="s">
        <v>242</v>
      </c>
      <c r="D25" s="258" t="s">
        <v>39</v>
      </c>
      <c r="E25" s="256" t="s">
        <v>490</v>
      </c>
      <c r="F25" s="255" t="s">
        <v>276</v>
      </c>
      <c r="G25" s="254" t="s">
        <v>113</v>
      </c>
      <c r="H25" s="179"/>
      <c r="I25" s="28"/>
      <c r="J25" s="28"/>
      <c r="K25" s="171"/>
      <c r="L25" s="179"/>
      <c r="M25" s="253"/>
      <c r="N25" s="253"/>
      <c r="O25" s="28"/>
      <c r="P25" s="190"/>
      <c r="Q25" s="179"/>
      <c r="R25" s="28"/>
      <c r="S25" s="28"/>
      <c r="T25" s="28"/>
      <c r="U25" s="252"/>
      <c r="V25" s="74"/>
      <c r="W25" s="28"/>
      <c r="X25" s="28"/>
      <c r="Y25" s="28"/>
      <c r="Z25" s="190"/>
      <c r="AA25" s="251">
        <v>7</v>
      </c>
      <c r="AB25" s="250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192"/>
    </row>
    <row r="26" spans="1:64" ht="108" x14ac:dyDescent="0.3">
      <c r="A26" s="28">
        <v>21</v>
      </c>
      <c r="B26" s="258" t="s">
        <v>501</v>
      </c>
      <c r="C26" s="257" t="s">
        <v>242</v>
      </c>
      <c r="D26" s="258" t="s">
        <v>39</v>
      </c>
      <c r="E26" s="256" t="s">
        <v>490</v>
      </c>
      <c r="F26" s="271" t="s">
        <v>284</v>
      </c>
      <c r="G26" s="254" t="s">
        <v>57</v>
      </c>
      <c r="H26" s="179"/>
      <c r="I26" s="28"/>
      <c r="J26" s="28"/>
      <c r="K26" s="171"/>
      <c r="L26" s="179"/>
      <c r="M26" s="253"/>
      <c r="N26" s="253"/>
      <c r="O26" s="28"/>
      <c r="P26" s="190"/>
      <c r="Q26" s="179"/>
      <c r="R26" s="28"/>
      <c r="S26" s="28"/>
      <c r="T26" s="28"/>
      <c r="U26" s="252"/>
      <c r="V26" s="74"/>
      <c r="W26" s="28"/>
      <c r="X26" s="28"/>
      <c r="Y26" s="28"/>
      <c r="Z26" s="190">
        <v>80</v>
      </c>
      <c r="AA26" s="251"/>
      <c r="AB26" s="249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</row>
    <row r="27" spans="1:64" x14ac:dyDescent="0.3">
      <c r="AA27" s="160"/>
      <c r="AB27" s="249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</row>
    <row r="28" spans="1:64" x14ac:dyDescent="0.3">
      <c r="AA28" s="160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</row>
    <row r="29" spans="1:64" x14ac:dyDescent="0.3"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</row>
    <row r="30" spans="1:64" x14ac:dyDescent="0.3"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</row>
    <row r="31" spans="1:64" x14ac:dyDescent="0.3"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</row>
    <row r="32" spans="1:64" x14ac:dyDescent="0.35"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</row>
  </sheetData>
  <mergeCells count="18">
    <mergeCell ref="Q2:U2"/>
    <mergeCell ref="V2:Z2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L3:P3"/>
    <mergeCell ref="Q3:U3"/>
    <mergeCell ref="V3:Z3"/>
    <mergeCell ref="B6:F6"/>
    <mergeCell ref="H3:K3"/>
  </mergeCells>
  <pageMargins left="0" right="0" top="0.19685039370078741" bottom="0" header="0.31496062992125984" footer="0.31496062992125984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40" zoomScaleNormal="40" workbookViewId="0">
      <selection activeCell="P7" sqref="P7"/>
    </sheetView>
  </sheetViews>
  <sheetFormatPr defaultRowHeight="14.4" x14ac:dyDescent="0.3"/>
  <cols>
    <col min="2" max="2" width="22.88671875" customWidth="1"/>
    <col min="3" max="3" width="13.109375" customWidth="1"/>
    <col min="4" max="4" width="27.6640625" customWidth="1"/>
    <col min="5" max="5" width="20" customWidth="1"/>
    <col min="6" max="6" width="24.33203125" customWidth="1"/>
    <col min="7" max="7" width="18.33203125" customWidth="1"/>
  </cols>
  <sheetData>
    <row r="1" spans="1:27" ht="22.8" x14ac:dyDescent="0.3">
      <c r="A1" s="11"/>
      <c r="B1" s="926" t="s">
        <v>261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174"/>
    </row>
    <row r="2" spans="1:27" ht="34.799999999999997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260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614" t="s">
        <v>29</v>
      </c>
    </row>
    <row r="3" spans="1:27" ht="17.399999999999999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80" t="s">
        <v>259</v>
      </c>
      <c r="M3" s="981"/>
      <c r="N3" s="981"/>
      <c r="O3" s="981"/>
      <c r="P3" s="983"/>
      <c r="Q3" s="980" t="s">
        <v>259</v>
      </c>
      <c r="R3" s="981"/>
      <c r="S3" s="981"/>
      <c r="T3" s="981"/>
      <c r="U3" s="983"/>
      <c r="V3" s="980" t="s">
        <v>259</v>
      </c>
      <c r="W3" s="981"/>
      <c r="X3" s="981"/>
      <c r="Y3" s="981"/>
      <c r="Z3" s="983"/>
      <c r="AA3" s="968" t="s">
        <v>258</v>
      </c>
    </row>
    <row r="4" spans="1:27" ht="52.2" customHeight="1" x14ac:dyDescent="0.3">
      <c r="A4" s="929"/>
      <c r="B4" s="929"/>
      <c r="C4" s="929"/>
      <c r="D4" s="929"/>
      <c r="E4" s="952"/>
      <c r="F4" s="958"/>
      <c r="G4" s="961"/>
      <c r="H4" s="610" t="s">
        <v>1</v>
      </c>
      <c r="I4" s="611" t="s">
        <v>2</v>
      </c>
      <c r="J4" s="611" t="s">
        <v>3</v>
      </c>
      <c r="K4" s="611" t="s">
        <v>4</v>
      </c>
      <c r="L4" s="614" t="s">
        <v>1</v>
      </c>
      <c r="M4" s="611" t="s">
        <v>2</v>
      </c>
      <c r="N4" s="611" t="s">
        <v>3</v>
      </c>
      <c r="O4" s="611" t="s">
        <v>4</v>
      </c>
      <c r="P4" s="613" t="s">
        <v>257</v>
      </c>
      <c r="Q4" s="614" t="s">
        <v>1</v>
      </c>
      <c r="R4" s="611" t="s">
        <v>2</v>
      </c>
      <c r="S4" s="611" t="s">
        <v>3</v>
      </c>
      <c r="T4" s="611" t="s">
        <v>4</v>
      </c>
      <c r="U4" s="612" t="s">
        <v>257</v>
      </c>
      <c r="V4" s="610" t="s">
        <v>1</v>
      </c>
      <c r="W4" s="611" t="s">
        <v>2</v>
      </c>
      <c r="X4" s="611" t="s">
        <v>3</v>
      </c>
      <c r="Y4" s="611" t="s">
        <v>4</v>
      </c>
      <c r="Z4" s="611" t="s">
        <v>257</v>
      </c>
      <c r="AA4" s="969"/>
    </row>
    <row r="5" spans="1:27" ht="18" x14ac:dyDescent="0.35">
      <c r="A5" s="216">
        <v>1</v>
      </c>
      <c r="B5" s="215">
        <v>2</v>
      </c>
      <c r="C5" s="215">
        <v>3</v>
      </c>
      <c r="D5" s="215">
        <v>4</v>
      </c>
      <c r="E5" s="210">
        <v>5</v>
      </c>
      <c r="F5" s="212">
        <v>6</v>
      </c>
      <c r="G5" s="214">
        <v>7</v>
      </c>
      <c r="H5" s="213">
        <v>18</v>
      </c>
      <c r="I5" s="210">
        <v>19</v>
      </c>
      <c r="J5" s="210">
        <v>20</v>
      </c>
      <c r="K5" s="210">
        <v>21</v>
      </c>
      <c r="L5" s="213">
        <v>25</v>
      </c>
      <c r="M5" s="210">
        <v>26</v>
      </c>
      <c r="N5" s="210">
        <v>27</v>
      </c>
      <c r="O5" s="210">
        <v>28</v>
      </c>
      <c r="P5" s="212">
        <v>32</v>
      </c>
      <c r="Q5" s="211">
        <v>33</v>
      </c>
      <c r="R5" s="210">
        <v>34</v>
      </c>
      <c r="S5" s="210">
        <v>35</v>
      </c>
      <c r="T5" s="210">
        <v>36</v>
      </c>
      <c r="U5" s="212">
        <v>40</v>
      </c>
      <c r="V5" s="211">
        <v>41</v>
      </c>
      <c r="W5" s="210">
        <v>42</v>
      </c>
      <c r="X5" s="210">
        <v>43</v>
      </c>
      <c r="Y5" s="210"/>
      <c r="Z5" s="209">
        <v>44</v>
      </c>
      <c r="AA5" s="208">
        <v>27</v>
      </c>
    </row>
    <row r="6" spans="1:27" ht="17.399999999999999" x14ac:dyDescent="0.3">
      <c r="A6" s="205"/>
      <c r="B6" s="988" t="s">
        <v>256</v>
      </c>
      <c r="C6" s="988"/>
      <c r="D6" s="988"/>
      <c r="E6" s="988"/>
      <c r="F6" s="974"/>
      <c r="G6" s="204"/>
      <c r="H6" s="591">
        <f>SUM(H7:H25)</f>
        <v>0</v>
      </c>
      <c r="I6" s="591">
        <f t="shared" ref="I6:AA6" si="0">SUM(I7:I25)</f>
        <v>0</v>
      </c>
      <c r="J6" s="591">
        <f t="shared" si="0"/>
        <v>0</v>
      </c>
      <c r="K6" s="591">
        <f t="shared" si="0"/>
        <v>61.6</v>
      </c>
      <c r="L6" s="591">
        <f t="shared" si="0"/>
        <v>9.8000000000000007</v>
      </c>
      <c r="M6" s="591">
        <f t="shared" si="0"/>
        <v>0.9</v>
      </c>
      <c r="N6" s="591">
        <f t="shared" si="0"/>
        <v>8.1999999999999993</v>
      </c>
      <c r="O6" s="591">
        <f t="shared" si="0"/>
        <v>14.4</v>
      </c>
      <c r="P6" s="591">
        <f t="shared" si="0"/>
        <v>16</v>
      </c>
      <c r="Q6" s="591">
        <f t="shared" si="0"/>
        <v>0</v>
      </c>
      <c r="R6" s="591">
        <f t="shared" si="0"/>
        <v>0</v>
      </c>
      <c r="S6" s="591">
        <f t="shared" si="0"/>
        <v>0</v>
      </c>
      <c r="T6" s="591">
        <f t="shared" si="0"/>
        <v>0</v>
      </c>
      <c r="U6" s="591">
        <f t="shared" si="0"/>
        <v>0</v>
      </c>
      <c r="V6" s="591">
        <f t="shared" si="0"/>
        <v>0</v>
      </c>
      <c r="W6" s="591">
        <f t="shared" si="0"/>
        <v>0</v>
      </c>
      <c r="X6" s="591">
        <f t="shared" si="0"/>
        <v>0</v>
      </c>
      <c r="Y6" s="591">
        <f t="shared" si="0"/>
        <v>0</v>
      </c>
      <c r="Z6" s="591">
        <f t="shared" si="0"/>
        <v>0</v>
      </c>
      <c r="AA6" s="591">
        <f t="shared" si="0"/>
        <v>0</v>
      </c>
    </row>
    <row r="7" spans="1:27" ht="144" x14ac:dyDescent="0.3">
      <c r="A7" s="95">
        <v>1</v>
      </c>
      <c r="B7" s="658" t="s">
        <v>463</v>
      </c>
      <c r="C7" s="197" t="s">
        <v>252</v>
      </c>
      <c r="D7" s="95"/>
      <c r="E7" s="52" t="s">
        <v>469</v>
      </c>
      <c r="F7" s="95" t="s">
        <v>479</v>
      </c>
      <c r="G7" s="52" t="s">
        <v>482</v>
      </c>
      <c r="H7" s="35"/>
      <c r="I7" s="95"/>
      <c r="J7" s="95"/>
      <c r="K7" s="95">
        <v>56</v>
      </c>
      <c r="L7" s="95"/>
      <c r="M7" s="95"/>
      <c r="N7" s="95"/>
      <c r="O7" s="95"/>
      <c r="P7" s="35"/>
      <c r="Q7" s="95"/>
      <c r="R7" s="95"/>
      <c r="S7" s="95"/>
      <c r="T7" s="95"/>
      <c r="U7" s="35"/>
      <c r="V7" s="95"/>
      <c r="W7" s="95"/>
      <c r="X7" s="95"/>
      <c r="Y7" s="95"/>
      <c r="Z7" s="95"/>
      <c r="AA7" s="52"/>
    </row>
    <row r="8" spans="1:27" ht="108" x14ac:dyDescent="0.3">
      <c r="A8" s="138">
        <v>2</v>
      </c>
      <c r="B8" s="639" t="s">
        <v>464</v>
      </c>
      <c r="C8" s="197" t="s">
        <v>252</v>
      </c>
      <c r="D8" s="138"/>
      <c r="E8" s="138" t="s">
        <v>469</v>
      </c>
      <c r="F8" s="138" t="s">
        <v>480</v>
      </c>
      <c r="G8" s="138" t="s">
        <v>120</v>
      </c>
      <c r="H8" s="138"/>
      <c r="I8" s="138"/>
      <c r="J8" s="138"/>
      <c r="K8" s="138">
        <v>5.6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</row>
    <row r="9" spans="1:27" ht="170.4" customHeight="1" x14ac:dyDescent="0.3">
      <c r="A9" s="138">
        <v>3</v>
      </c>
      <c r="B9" s="640" t="s">
        <v>465</v>
      </c>
      <c r="C9" s="197" t="s">
        <v>252</v>
      </c>
      <c r="D9" s="138" t="s">
        <v>471</v>
      </c>
      <c r="E9" s="138" t="s">
        <v>469</v>
      </c>
      <c r="F9" s="138" t="s">
        <v>478</v>
      </c>
      <c r="G9" s="138" t="s">
        <v>120</v>
      </c>
      <c r="H9" s="138"/>
      <c r="I9" s="138"/>
      <c r="J9" s="138"/>
      <c r="K9" s="138"/>
      <c r="L9" s="138">
        <v>4.4000000000000004</v>
      </c>
      <c r="M9" s="138">
        <v>0.2</v>
      </c>
      <c r="N9" s="138">
        <v>4.7</v>
      </c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27" ht="223.2" customHeight="1" x14ac:dyDescent="0.3">
      <c r="A10" s="138">
        <v>4</v>
      </c>
      <c r="B10" s="640" t="s">
        <v>466</v>
      </c>
      <c r="C10" s="197" t="s">
        <v>252</v>
      </c>
      <c r="D10" s="138"/>
      <c r="E10" s="138" t="s">
        <v>469</v>
      </c>
      <c r="F10" s="138" t="s">
        <v>481</v>
      </c>
      <c r="G10" s="138" t="s">
        <v>240</v>
      </c>
      <c r="H10" s="138"/>
      <c r="I10" s="138"/>
      <c r="J10" s="138"/>
      <c r="K10" s="138"/>
      <c r="L10" s="138"/>
      <c r="M10" s="138"/>
      <c r="N10" s="138"/>
      <c r="O10" s="138"/>
      <c r="P10" s="138">
        <v>16</v>
      </c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</row>
    <row r="11" spans="1:27" ht="126" customHeight="1" x14ac:dyDescent="0.3">
      <c r="A11" s="138">
        <v>5</v>
      </c>
      <c r="B11" s="640" t="s">
        <v>467</v>
      </c>
      <c r="C11" s="197" t="s">
        <v>252</v>
      </c>
      <c r="D11" s="138" t="s">
        <v>472</v>
      </c>
      <c r="E11" s="138" t="s">
        <v>469</v>
      </c>
      <c r="F11" s="138" t="s">
        <v>476</v>
      </c>
      <c r="G11" s="138" t="s">
        <v>240</v>
      </c>
      <c r="H11" s="138"/>
      <c r="I11" s="138"/>
      <c r="J11" s="138"/>
      <c r="K11" s="138"/>
      <c r="L11" s="138">
        <v>4.4000000000000004</v>
      </c>
      <c r="M11" s="138">
        <v>0.2</v>
      </c>
      <c r="N11" s="138">
        <v>0</v>
      </c>
      <c r="O11" s="138">
        <v>14.4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</row>
    <row r="12" spans="1:27" ht="194.4" customHeight="1" x14ac:dyDescent="0.3">
      <c r="A12" s="138">
        <v>6</v>
      </c>
      <c r="B12" s="640" t="s">
        <v>468</v>
      </c>
      <c r="C12" s="197" t="s">
        <v>252</v>
      </c>
      <c r="D12" s="138" t="s">
        <v>473</v>
      </c>
      <c r="E12" s="138" t="s">
        <v>470</v>
      </c>
      <c r="F12" s="138" t="s">
        <v>477</v>
      </c>
      <c r="G12" s="138" t="s">
        <v>240</v>
      </c>
      <c r="H12" s="138"/>
      <c r="I12" s="138"/>
      <c r="J12" s="138"/>
      <c r="K12" s="138"/>
      <c r="L12" s="138">
        <v>1</v>
      </c>
      <c r="M12" s="138">
        <v>0.5</v>
      </c>
      <c r="N12" s="138">
        <v>3.5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1:27" ht="18" x14ac:dyDescent="0.3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</row>
    <row r="14" spans="1:27" ht="18" x14ac:dyDescent="0.3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</row>
    <row r="15" spans="1:27" ht="18" x14ac:dyDescent="0.3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</row>
    <row r="16" spans="1:27" ht="18" x14ac:dyDescent="0.3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</row>
    <row r="17" spans="1:27" ht="18" x14ac:dyDescent="0.3">
      <c r="A17" s="313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</row>
    <row r="18" spans="1:27" ht="18" x14ac:dyDescent="0.3">
      <c r="A18" s="313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</row>
    <row r="19" spans="1:27" x14ac:dyDescent="0.3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</row>
    <row r="20" spans="1:27" x14ac:dyDescent="0.3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1:27" x14ac:dyDescent="0.3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</row>
    <row r="22" spans="1:27" x14ac:dyDescent="0.3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</row>
    <row r="23" spans="1:27" x14ac:dyDescent="0.3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</row>
    <row r="24" spans="1:27" x14ac:dyDescent="0.3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</row>
    <row r="25" spans="1:27" x14ac:dyDescent="0.3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</row>
    <row r="26" spans="1:27" x14ac:dyDescent="0.3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</row>
    <row r="27" spans="1:27" x14ac:dyDescent="0.3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</row>
    <row r="28" spans="1:27" x14ac:dyDescent="0.3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</row>
    <row r="29" spans="1:27" x14ac:dyDescent="0.3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</row>
    <row r="30" spans="1:27" x14ac:dyDescent="0.3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</row>
    <row r="31" spans="1:27" x14ac:dyDescent="0.3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</row>
    <row r="32" spans="1:27" x14ac:dyDescent="0.3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</row>
    <row r="33" spans="1:27" x14ac:dyDescent="0.3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</row>
    <row r="34" spans="1:27" x14ac:dyDescent="0.3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</row>
    <row r="35" spans="1:27" x14ac:dyDescent="0.3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</row>
    <row r="36" spans="1:27" x14ac:dyDescent="0.3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</row>
    <row r="37" spans="1:27" x14ac:dyDescent="0.3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</row>
    <row r="38" spans="1:27" x14ac:dyDescent="0.3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</row>
    <row r="39" spans="1:27" x14ac:dyDescent="0.3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</row>
    <row r="40" spans="1:27" x14ac:dyDescent="0.3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1:27" x14ac:dyDescent="0.3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</row>
    <row r="42" spans="1:27" x14ac:dyDescent="0.3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</row>
    <row r="43" spans="1:27" x14ac:dyDescent="0.3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</row>
    <row r="44" spans="1:27" x14ac:dyDescent="0.3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</row>
    <row r="45" spans="1:27" x14ac:dyDescent="0.3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</row>
  </sheetData>
  <mergeCells count="18">
    <mergeCell ref="AA3:AA4"/>
    <mergeCell ref="B6:F6"/>
    <mergeCell ref="Q2:U2"/>
    <mergeCell ref="V2:Z2"/>
    <mergeCell ref="H3:K3"/>
    <mergeCell ref="L3:P3"/>
    <mergeCell ref="Q3:U3"/>
    <mergeCell ref="V3:Z3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XDJ469"/>
  <sheetViews>
    <sheetView zoomScale="50" zoomScaleNormal="5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B8" sqref="AB8"/>
    </sheetView>
  </sheetViews>
  <sheetFormatPr defaultColWidth="14.109375" defaultRowHeight="18" x14ac:dyDescent="0.3"/>
  <cols>
    <col min="1" max="1" width="7.44140625" style="11" customWidth="1"/>
    <col min="2" max="2" width="31.88671875" style="7" customWidth="1"/>
    <col min="3" max="3" width="18.44140625" style="11" customWidth="1"/>
    <col min="4" max="4" width="26.5546875" style="11" customWidth="1"/>
    <col min="5" max="5" width="22.33203125" style="11" customWidth="1"/>
    <col min="6" max="6" width="30.44140625" style="11" customWidth="1"/>
    <col min="7" max="7" width="25.6640625" style="710" customWidth="1"/>
    <col min="8" max="8" width="9.5546875" style="710" customWidth="1"/>
    <col min="9" max="9" width="9.33203125" style="5" customWidth="1"/>
    <col min="10" max="10" width="7.88671875" style="5" customWidth="1"/>
    <col min="11" max="11" width="10.33203125" style="799" customWidth="1"/>
    <col min="12" max="12" width="10.5546875" style="31" customWidth="1"/>
    <col min="13" max="13" width="11.6640625" style="31" customWidth="1"/>
    <col min="14" max="14" width="7.88671875" style="31" customWidth="1"/>
    <col min="15" max="15" width="9.88671875" style="11" customWidth="1"/>
    <col min="16" max="16" width="11.109375" style="11" customWidth="1"/>
    <col min="17" max="17" width="9.33203125" style="702" customWidth="1"/>
    <col min="18" max="18" width="10" style="160" customWidth="1"/>
    <col min="19" max="19" width="8.33203125" style="160" customWidth="1"/>
    <col min="20" max="20" width="10" style="5" customWidth="1"/>
    <col min="21" max="21" width="12.44140625" style="799" customWidth="1"/>
    <col min="22" max="22" width="10.109375" style="11" customWidth="1"/>
    <col min="23" max="23" width="10.109375" style="31" customWidth="1"/>
    <col min="24" max="24" width="10.109375" style="11" customWidth="1"/>
    <col min="25" max="25" width="10.109375" style="31" customWidth="1"/>
    <col min="26" max="26" width="11.88671875" style="31" customWidth="1"/>
    <col min="27" max="27" width="11.33203125" style="458" customWidth="1"/>
    <col min="28" max="218" width="9.109375" style="1" customWidth="1"/>
    <col min="219" max="219" width="8.33203125" style="1" customWidth="1"/>
    <col min="220" max="220" width="33.5546875" style="1" customWidth="1"/>
    <col min="221" max="221" width="26.109375" style="1" customWidth="1"/>
    <col min="222" max="222" width="21.33203125" style="1" customWidth="1"/>
    <col min="223" max="223" width="46.33203125" style="1" customWidth="1"/>
    <col min="224" max="224" width="14.6640625" style="1" customWidth="1"/>
    <col min="225" max="225" width="11.5546875" style="1" customWidth="1"/>
    <col min="226" max="226" width="9.6640625" style="1" customWidth="1"/>
    <col min="227" max="227" width="10.6640625" style="1" customWidth="1"/>
    <col min="228" max="228" width="10.44140625" style="1" customWidth="1"/>
    <col min="229" max="229" width="11.88671875" style="1" customWidth="1"/>
    <col min="230" max="230" width="11" style="1" customWidth="1"/>
    <col min="231" max="231" width="11.6640625" style="1" customWidth="1"/>
    <col min="232" max="232" width="10.33203125" style="1" customWidth="1"/>
    <col min="233" max="233" width="10.44140625" style="1" customWidth="1"/>
    <col min="234" max="234" width="10.88671875" style="1" customWidth="1"/>
    <col min="235" max="235" width="10.44140625" style="1" customWidth="1"/>
    <col min="236" max="236" width="9.6640625" style="1" customWidth="1"/>
    <col min="237" max="237" width="8.88671875" style="1" customWidth="1"/>
    <col min="238" max="238" width="9.88671875" style="1" customWidth="1"/>
    <col min="239" max="239" width="11.109375" style="1" customWidth="1"/>
    <col min="240" max="240" width="9" style="1" customWidth="1"/>
    <col min="241" max="241" width="9.109375" style="1" customWidth="1"/>
    <col min="242" max="242" width="8.109375" style="1" customWidth="1"/>
    <col min="243" max="243" width="9.5546875" style="1" customWidth="1"/>
    <col min="244" max="244" width="11.6640625" style="1" customWidth="1"/>
    <col min="245" max="255" width="14.109375" style="1"/>
    <col min="256" max="256" width="8.33203125" style="1" customWidth="1"/>
    <col min="257" max="257" width="33.5546875" style="1" customWidth="1"/>
    <col min="258" max="258" width="26.109375" style="1" customWidth="1"/>
    <col min="259" max="259" width="21.33203125" style="1" customWidth="1"/>
    <col min="260" max="260" width="46.33203125" style="1" customWidth="1"/>
    <col min="261" max="261" width="17.6640625" style="1" customWidth="1"/>
    <col min="262" max="262" width="14.6640625" style="1" customWidth="1"/>
    <col min="263" max="263" width="11.5546875" style="1" customWidth="1"/>
    <col min="264" max="264" width="9.6640625" style="1" customWidth="1"/>
    <col min="265" max="265" width="10.6640625" style="1" customWidth="1"/>
    <col min="266" max="266" width="10.44140625" style="1" customWidth="1"/>
    <col min="267" max="267" width="11.88671875" style="1" customWidth="1"/>
    <col min="268" max="268" width="11" style="1" customWidth="1"/>
    <col min="269" max="269" width="11.6640625" style="1" customWidth="1"/>
    <col min="270" max="270" width="10.33203125" style="1" customWidth="1"/>
    <col min="271" max="271" width="10.44140625" style="1" customWidth="1"/>
    <col min="272" max="272" width="10.88671875" style="1" customWidth="1"/>
    <col min="273" max="273" width="10.44140625" style="1" customWidth="1"/>
    <col min="274" max="274" width="9.6640625" style="1" customWidth="1"/>
    <col min="275" max="275" width="8.88671875" style="1" customWidth="1"/>
    <col min="276" max="276" width="9.88671875" style="1" customWidth="1"/>
    <col min="277" max="277" width="11.109375" style="1" customWidth="1"/>
    <col min="278" max="278" width="9" style="1" customWidth="1"/>
    <col min="279" max="279" width="9.109375" style="1" customWidth="1"/>
    <col min="280" max="280" width="8.109375" style="1" customWidth="1"/>
    <col min="281" max="281" width="9.5546875" style="1" customWidth="1"/>
    <col min="282" max="282" width="11.6640625" style="1" customWidth="1"/>
    <col min="283" max="474" width="9.109375" style="1" customWidth="1"/>
    <col min="475" max="475" width="8.33203125" style="1" customWidth="1"/>
    <col min="476" max="476" width="33.5546875" style="1" customWidth="1"/>
    <col min="477" max="477" width="26.109375" style="1" customWidth="1"/>
    <col min="478" max="478" width="21.33203125" style="1" customWidth="1"/>
    <col min="479" max="479" width="46.33203125" style="1" customWidth="1"/>
    <col min="480" max="480" width="14.6640625" style="1" customWidth="1"/>
    <col min="481" max="481" width="11.5546875" style="1" customWidth="1"/>
    <col min="482" max="482" width="9.6640625" style="1" customWidth="1"/>
    <col min="483" max="483" width="10.6640625" style="1" customWidth="1"/>
    <col min="484" max="484" width="10.44140625" style="1" customWidth="1"/>
    <col min="485" max="485" width="11.88671875" style="1" customWidth="1"/>
    <col min="486" max="486" width="11" style="1" customWidth="1"/>
    <col min="487" max="487" width="11.6640625" style="1" customWidth="1"/>
    <col min="488" max="488" width="10.33203125" style="1" customWidth="1"/>
    <col min="489" max="489" width="10.44140625" style="1" customWidth="1"/>
    <col min="490" max="490" width="10.88671875" style="1" customWidth="1"/>
    <col min="491" max="491" width="10.44140625" style="1" customWidth="1"/>
    <col min="492" max="492" width="9.6640625" style="1" customWidth="1"/>
    <col min="493" max="493" width="8.88671875" style="1" customWidth="1"/>
    <col min="494" max="494" width="9.88671875" style="1" customWidth="1"/>
    <col min="495" max="495" width="11.109375" style="1" customWidth="1"/>
    <col min="496" max="496" width="9" style="1" customWidth="1"/>
    <col min="497" max="497" width="9.109375" style="1" customWidth="1"/>
    <col min="498" max="498" width="8.109375" style="1" customWidth="1"/>
    <col min="499" max="499" width="9.5546875" style="1" customWidth="1"/>
    <col min="500" max="500" width="11.6640625" style="1" customWidth="1"/>
    <col min="501" max="511" width="14.109375" style="1"/>
    <col min="512" max="512" width="8.33203125" style="1" customWidth="1"/>
    <col min="513" max="513" width="33.5546875" style="1" customWidth="1"/>
    <col min="514" max="514" width="26.109375" style="1" customWidth="1"/>
    <col min="515" max="515" width="21.33203125" style="1" customWidth="1"/>
    <col min="516" max="516" width="46.33203125" style="1" customWidth="1"/>
    <col min="517" max="517" width="17.6640625" style="1" customWidth="1"/>
    <col min="518" max="518" width="14.6640625" style="1" customWidth="1"/>
    <col min="519" max="519" width="11.5546875" style="1" customWidth="1"/>
    <col min="520" max="520" width="9.6640625" style="1" customWidth="1"/>
    <col min="521" max="521" width="10.6640625" style="1" customWidth="1"/>
    <col min="522" max="522" width="10.44140625" style="1" customWidth="1"/>
    <col min="523" max="523" width="11.88671875" style="1" customWidth="1"/>
    <col min="524" max="524" width="11" style="1" customWidth="1"/>
    <col min="525" max="525" width="11.6640625" style="1" customWidth="1"/>
    <col min="526" max="526" width="10.33203125" style="1" customWidth="1"/>
    <col min="527" max="527" width="10.44140625" style="1" customWidth="1"/>
    <col min="528" max="528" width="10.88671875" style="1" customWidth="1"/>
    <col min="529" max="529" width="10.44140625" style="1" customWidth="1"/>
    <col min="530" max="530" width="9.6640625" style="1" customWidth="1"/>
    <col min="531" max="531" width="8.88671875" style="1" customWidth="1"/>
    <col min="532" max="532" width="9.88671875" style="1" customWidth="1"/>
    <col min="533" max="533" width="11.109375" style="1" customWidth="1"/>
    <col min="534" max="534" width="9" style="1" customWidth="1"/>
    <col min="535" max="535" width="9.109375" style="1" customWidth="1"/>
    <col min="536" max="536" width="8.109375" style="1" customWidth="1"/>
    <col min="537" max="537" width="9.5546875" style="1" customWidth="1"/>
    <col min="538" max="538" width="11.6640625" style="1" customWidth="1"/>
    <col min="539" max="730" width="9.109375" style="1" customWidth="1"/>
    <col min="731" max="731" width="8.33203125" style="1" customWidth="1"/>
    <col min="732" max="732" width="33.5546875" style="1" customWidth="1"/>
    <col min="733" max="733" width="26.109375" style="1" customWidth="1"/>
    <col min="734" max="734" width="21.33203125" style="1" customWidth="1"/>
    <col min="735" max="735" width="46.33203125" style="1" customWidth="1"/>
    <col min="736" max="736" width="14.6640625" style="1" customWidth="1"/>
    <col min="737" max="737" width="11.5546875" style="1" customWidth="1"/>
    <col min="738" max="738" width="9.6640625" style="1" customWidth="1"/>
    <col min="739" max="739" width="10.6640625" style="1" customWidth="1"/>
    <col min="740" max="740" width="10.44140625" style="1" customWidth="1"/>
    <col min="741" max="741" width="11.88671875" style="1" customWidth="1"/>
    <col min="742" max="742" width="11" style="1" customWidth="1"/>
    <col min="743" max="743" width="11.6640625" style="1" customWidth="1"/>
    <col min="744" max="744" width="10.33203125" style="1" customWidth="1"/>
    <col min="745" max="745" width="10.44140625" style="1" customWidth="1"/>
    <col min="746" max="746" width="10.88671875" style="1" customWidth="1"/>
    <col min="747" max="747" width="10.44140625" style="1" customWidth="1"/>
    <col min="748" max="748" width="9.6640625" style="1" customWidth="1"/>
    <col min="749" max="749" width="8.88671875" style="1" customWidth="1"/>
    <col min="750" max="750" width="9.88671875" style="1" customWidth="1"/>
    <col min="751" max="751" width="11.109375" style="1" customWidth="1"/>
    <col min="752" max="752" width="9" style="1" customWidth="1"/>
    <col min="753" max="753" width="9.109375" style="1" customWidth="1"/>
    <col min="754" max="754" width="8.109375" style="1" customWidth="1"/>
    <col min="755" max="755" width="9.5546875" style="1" customWidth="1"/>
    <col min="756" max="756" width="11.6640625" style="1" customWidth="1"/>
    <col min="757" max="767" width="14.109375" style="1"/>
    <col min="768" max="768" width="8.33203125" style="1" customWidth="1"/>
    <col min="769" max="769" width="33.5546875" style="1" customWidth="1"/>
    <col min="770" max="770" width="26.109375" style="1" customWidth="1"/>
    <col min="771" max="771" width="21.33203125" style="1" customWidth="1"/>
    <col min="772" max="772" width="46.33203125" style="1" customWidth="1"/>
    <col min="773" max="773" width="17.6640625" style="1" customWidth="1"/>
    <col min="774" max="774" width="14.6640625" style="1" customWidth="1"/>
    <col min="775" max="775" width="11.5546875" style="1" customWidth="1"/>
    <col min="776" max="776" width="9.6640625" style="1" customWidth="1"/>
    <col min="777" max="777" width="10.6640625" style="1" customWidth="1"/>
    <col min="778" max="778" width="10.44140625" style="1" customWidth="1"/>
    <col min="779" max="779" width="11.88671875" style="1" customWidth="1"/>
    <col min="780" max="780" width="11" style="1" customWidth="1"/>
    <col min="781" max="781" width="11.6640625" style="1" customWidth="1"/>
    <col min="782" max="782" width="10.33203125" style="1" customWidth="1"/>
    <col min="783" max="783" width="10.44140625" style="1" customWidth="1"/>
    <col min="784" max="784" width="10.88671875" style="1" customWidth="1"/>
    <col min="785" max="785" width="10.44140625" style="1" customWidth="1"/>
    <col min="786" max="786" width="9.6640625" style="1" customWidth="1"/>
    <col min="787" max="787" width="8.88671875" style="1" customWidth="1"/>
    <col min="788" max="788" width="9.88671875" style="1" customWidth="1"/>
    <col min="789" max="789" width="11.109375" style="1" customWidth="1"/>
    <col min="790" max="790" width="9" style="1" customWidth="1"/>
    <col min="791" max="791" width="9.109375" style="1" customWidth="1"/>
    <col min="792" max="792" width="8.109375" style="1" customWidth="1"/>
    <col min="793" max="793" width="9.5546875" style="1" customWidth="1"/>
    <col min="794" max="794" width="11.6640625" style="1" customWidth="1"/>
    <col min="795" max="986" width="9.109375" style="1" customWidth="1"/>
    <col min="987" max="987" width="8.33203125" style="1" customWidth="1"/>
    <col min="988" max="988" width="33.5546875" style="1" customWidth="1"/>
    <col min="989" max="989" width="26.109375" style="1" customWidth="1"/>
    <col min="990" max="990" width="21.33203125" style="1" customWidth="1"/>
    <col min="991" max="991" width="46.33203125" style="1" customWidth="1"/>
    <col min="992" max="992" width="14.6640625" style="1" customWidth="1"/>
    <col min="993" max="993" width="11.5546875" style="1" customWidth="1"/>
    <col min="994" max="994" width="9.6640625" style="1" customWidth="1"/>
    <col min="995" max="995" width="10.6640625" style="1" customWidth="1"/>
    <col min="996" max="996" width="10.44140625" style="1" customWidth="1"/>
    <col min="997" max="997" width="11.88671875" style="1" customWidth="1"/>
    <col min="998" max="998" width="11" style="1" customWidth="1"/>
    <col min="999" max="999" width="11.6640625" style="1" customWidth="1"/>
    <col min="1000" max="1000" width="10.33203125" style="1" customWidth="1"/>
    <col min="1001" max="1001" width="10.44140625" style="1" customWidth="1"/>
    <col min="1002" max="1002" width="10.88671875" style="1" customWidth="1"/>
    <col min="1003" max="1003" width="10.44140625" style="1" customWidth="1"/>
    <col min="1004" max="1004" width="9.6640625" style="1" customWidth="1"/>
    <col min="1005" max="1005" width="8.88671875" style="1" customWidth="1"/>
    <col min="1006" max="1006" width="9.88671875" style="1" customWidth="1"/>
    <col min="1007" max="1007" width="11.109375" style="1" customWidth="1"/>
    <col min="1008" max="1008" width="9" style="1" customWidth="1"/>
    <col min="1009" max="1009" width="9.109375" style="1" customWidth="1"/>
    <col min="1010" max="1010" width="8.109375" style="1" customWidth="1"/>
    <col min="1011" max="1011" width="9.5546875" style="1" customWidth="1"/>
    <col min="1012" max="1012" width="11.6640625" style="1" customWidth="1"/>
    <col min="1013" max="1023" width="14.109375" style="1"/>
    <col min="1024" max="1024" width="8.33203125" style="1" customWidth="1"/>
    <col min="1025" max="1025" width="33.5546875" style="1" customWidth="1"/>
    <col min="1026" max="1026" width="26.109375" style="1" customWidth="1"/>
    <col min="1027" max="1027" width="21.33203125" style="1" customWidth="1"/>
    <col min="1028" max="1028" width="46.33203125" style="1" customWidth="1"/>
    <col min="1029" max="1029" width="17.6640625" style="1" customWidth="1"/>
    <col min="1030" max="1030" width="14.6640625" style="1" customWidth="1"/>
    <col min="1031" max="1031" width="11.5546875" style="1" customWidth="1"/>
    <col min="1032" max="1032" width="9.6640625" style="1" customWidth="1"/>
    <col min="1033" max="1033" width="10.6640625" style="1" customWidth="1"/>
    <col min="1034" max="1034" width="10.44140625" style="1" customWidth="1"/>
    <col min="1035" max="1035" width="11.88671875" style="1" customWidth="1"/>
    <col min="1036" max="1036" width="11" style="1" customWidth="1"/>
    <col min="1037" max="1037" width="11.6640625" style="1" customWidth="1"/>
    <col min="1038" max="1038" width="10.33203125" style="1" customWidth="1"/>
    <col min="1039" max="1039" width="10.44140625" style="1" customWidth="1"/>
    <col min="1040" max="1040" width="10.88671875" style="1" customWidth="1"/>
    <col min="1041" max="1041" width="10.44140625" style="1" customWidth="1"/>
    <col min="1042" max="1042" width="9.6640625" style="1" customWidth="1"/>
    <col min="1043" max="1043" width="8.88671875" style="1" customWidth="1"/>
    <col min="1044" max="1044" width="9.88671875" style="1" customWidth="1"/>
    <col min="1045" max="1045" width="11.109375" style="1" customWidth="1"/>
    <col min="1046" max="1046" width="9" style="1" customWidth="1"/>
    <col min="1047" max="1047" width="9.109375" style="1" customWidth="1"/>
    <col min="1048" max="1048" width="8.109375" style="1" customWidth="1"/>
    <col min="1049" max="1049" width="9.5546875" style="1" customWidth="1"/>
    <col min="1050" max="1050" width="11.6640625" style="1" customWidth="1"/>
    <col min="1051" max="1242" width="9.109375" style="1" customWidth="1"/>
    <col min="1243" max="1243" width="8.33203125" style="1" customWidth="1"/>
    <col min="1244" max="1244" width="33.5546875" style="1" customWidth="1"/>
    <col min="1245" max="1245" width="26.109375" style="1" customWidth="1"/>
    <col min="1246" max="1246" width="21.33203125" style="1" customWidth="1"/>
    <col min="1247" max="1247" width="46.33203125" style="1" customWidth="1"/>
    <col min="1248" max="1248" width="14.6640625" style="1" customWidth="1"/>
    <col min="1249" max="1249" width="11.5546875" style="1" customWidth="1"/>
    <col min="1250" max="1250" width="9.6640625" style="1" customWidth="1"/>
    <col min="1251" max="1251" width="10.6640625" style="1" customWidth="1"/>
    <col min="1252" max="1252" width="10.44140625" style="1" customWidth="1"/>
    <col min="1253" max="1253" width="11.88671875" style="1" customWidth="1"/>
    <col min="1254" max="1254" width="11" style="1" customWidth="1"/>
    <col min="1255" max="1255" width="11.6640625" style="1" customWidth="1"/>
    <col min="1256" max="1256" width="10.33203125" style="1" customWidth="1"/>
    <col min="1257" max="1257" width="10.44140625" style="1" customWidth="1"/>
    <col min="1258" max="1258" width="10.88671875" style="1" customWidth="1"/>
    <col min="1259" max="1259" width="10.44140625" style="1" customWidth="1"/>
    <col min="1260" max="1260" width="9.6640625" style="1" customWidth="1"/>
    <col min="1261" max="1261" width="8.88671875" style="1" customWidth="1"/>
    <col min="1262" max="1262" width="9.88671875" style="1" customWidth="1"/>
    <col min="1263" max="1263" width="11.109375" style="1" customWidth="1"/>
    <col min="1264" max="1264" width="9" style="1" customWidth="1"/>
    <col min="1265" max="1265" width="9.109375" style="1" customWidth="1"/>
    <col min="1266" max="1266" width="8.109375" style="1" customWidth="1"/>
    <col min="1267" max="1267" width="9.5546875" style="1" customWidth="1"/>
    <col min="1268" max="1268" width="11.6640625" style="1" customWidth="1"/>
    <col min="1269" max="1279" width="14.109375" style="1"/>
    <col min="1280" max="1280" width="8.33203125" style="1" customWidth="1"/>
    <col min="1281" max="1281" width="33.5546875" style="1" customWidth="1"/>
    <col min="1282" max="1282" width="26.109375" style="1" customWidth="1"/>
    <col min="1283" max="1283" width="21.33203125" style="1" customWidth="1"/>
    <col min="1284" max="1284" width="46.33203125" style="1" customWidth="1"/>
    <col min="1285" max="1285" width="17.6640625" style="1" customWidth="1"/>
    <col min="1286" max="1286" width="14.6640625" style="1" customWidth="1"/>
    <col min="1287" max="1287" width="11.5546875" style="1" customWidth="1"/>
    <col min="1288" max="1288" width="9.6640625" style="1" customWidth="1"/>
    <col min="1289" max="1289" width="10.6640625" style="1" customWidth="1"/>
    <col min="1290" max="1290" width="10.44140625" style="1" customWidth="1"/>
    <col min="1291" max="1291" width="11.88671875" style="1" customWidth="1"/>
    <col min="1292" max="1292" width="11" style="1" customWidth="1"/>
    <col min="1293" max="1293" width="11.6640625" style="1" customWidth="1"/>
    <col min="1294" max="1294" width="10.33203125" style="1" customWidth="1"/>
    <col min="1295" max="1295" width="10.44140625" style="1" customWidth="1"/>
    <col min="1296" max="1296" width="10.88671875" style="1" customWidth="1"/>
    <col min="1297" max="1297" width="10.44140625" style="1" customWidth="1"/>
    <col min="1298" max="1298" width="9.6640625" style="1" customWidth="1"/>
    <col min="1299" max="1299" width="8.88671875" style="1" customWidth="1"/>
    <col min="1300" max="1300" width="9.88671875" style="1" customWidth="1"/>
    <col min="1301" max="1301" width="11.109375" style="1" customWidth="1"/>
    <col min="1302" max="1302" width="9" style="1" customWidth="1"/>
    <col min="1303" max="1303" width="9.109375" style="1" customWidth="1"/>
    <col min="1304" max="1304" width="8.109375" style="1" customWidth="1"/>
    <col min="1305" max="1305" width="9.5546875" style="1" customWidth="1"/>
    <col min="1306" max="1306" width="11.6640625" style="1" customWidth="1"/>
    <col min="1307" max="1498" width="9.109375" style="1" customWidth="1"/>
    <col min="1499" max="1499" width="8.33203125" style="1" customWidth="1"/>
    <col min="1500" max="1500" width="33.5546875" style="1" customWidth="1"/>
    <col min="1501" max="1501" width="26.109375" style="1" customWidth="1"/>
    <col min="1502" max="1502" width="21.33203125" style="1" customWidth="1"/>
    <col min="1503" max="1503" width="46.33203125" style="1" customWidth="1"/>
    <col min="1504" max="1504" width="14.6640625" style="1" customWidth="1"/>
    <col min="1505" max="1505" width="11.5546875" style="1" customWidth="1"/>
    <col min="1506" max="1506" width="9.6640625" style="1" customWidth="1"/>
    <col min="1507" max="1507" width="10.6640625" style="1" customWidth="1"/>
    <col min="1508" max="1508" width="10.44140625" style="1" customWidth="1"/>
    <col min="1509" max="1509" width="11.88671875" style="1" customWidth="1"/>
    <col min="1510" max="1510" width="11" style="1" customWidth="1"/>
    <col min="1511" max="1511" width="11.6640625" style="1" customWidth="1"/>
    <col min="1512" max="1512" width="10.33203125" style="1" customWidth="1"/>
    <col min="1513" max="1513" width="10.44140625" style="1" customWidth="1"/>
    <col min="1514" max="1514" width="10.88671875" style="1" customWidth="1"/>
    <col min="1515" max="1515" width="10.44140625" style="1" customWidth="1"/>
    <col min="1516" max="1516" width="9.6640625" style="1" customWidth="1"/>
    <col min="1517" max="1517" width="8.88671875" style="1" customWidth="1"/>
    <col min="1518" max="1518" width="9.88671875" style="1" customWidth="1"/>
    <col min="1519" max="1519" width="11.109375" style="1" customWidth="1"/>
    <col min="1520" max="1520" width="9" style="1" customWidth="1"/>
    <col min="1521" max="1521" width="9.109375" style="1" customWidth="1"/>
    <col min="1522" max="1522" width="8.109375" style="1" customWidth="1"/>
    <col min="1523" max="1523" width="9.5546875" style="1" customWidth="1"/>
    <col min="1524" max="1524" width="11.6640625" style="1" customWidth="1"/>
    <col min="1525" max="1535" width="14.109375" style="1"/>
    <col min="1536" max="1536" width="8.33203125" style="1" customWidth="1"/>
    <col min="1537" max="1537" width="33.5546875" style="1" customWidth="1"/>
    <col min="1538" max="1538" width="26.109375" style="1" customWidth="1"/>
    <col min="1539" max="1539" width="21.33203125" style="1" customWidth="1"/>
    <col min="1540" max="1540" width="46.33203125" style="1" customWidth="1"/>
    <col min="1541" max="1541" width="17.6640625" style="1" customWidth="1"/>
    <col min="1542" max="1542" width="14.6640625" style="1" customWidth="1"/>
    <col min="1543" max="1543" width="11.5546875" style="1" customWidth="1"/>
    <col min="1544" max="1544" width="9.6640625" style="1" customWidth="1"/>
    <col min="1545" max="1545" width="10.6640625" style="1" customWidth="1"/>
    <col min="1546" max="1546" width="10.44140625" style="1" customWidth="1"/>
    <col min="1547" max="1547" width="11.88671875" style="1" customWidth="1"/>
    <col min="1548" max="1548" width="11" style="1" customWidth="1"/>
    <col min="1549" max="1549" width="11.6640625" style="1" customWidth="1"/>
    <col min="1550" max="1550" width="10.33203125" style="1" customWidth="1"/>
    <col min="1551" max="1551" width="10.44140625" style="1" customWidth="1"/>
    <col min="1552" max="1552" width="10.88671875" style="1" customWidth="1"/>
    <col min="1553" max="1553" width="10.44140625" style="1" customWidth="1"/>
    <col min="1554" max="1554" width="9.6640625" style="1" customWidth="1"/>
    <col min="1555" max="1555" width="8.88671875" style="1" customWidth="1"/>
    <col min="1556" max="1556" width="9.88671875" style="1" customWidth="1"/>
    <col min="1557" max="1557" width="11.109375" style="1" customWidth="1"/>
    <col min="1558" max="1558" width="9" style="1" customWidth="1"/>
    <col min="1559" max="1559" width="9.109375" style="1" customWidth="1"/>
    <col min="1560" max="1560" width="8.109375" style="1" customWidth="1"/>
    <col min="1561" max="1561" width="9.5546875" style="1" customWidth="1"/>
    <col min="1562" max="1562" width="11.6640625" style="1" customWidth="1"/>
    <col min="1563" max="1754" width="9.109375" style="1" customWidth="1"/>
    <col min="1755" max="1755" width="8.33203125" style="1" customWidth="1"/>
    <col min="1756" max="1756" width="33.5546875" style="1" customWidth="1"/>
    <col min="1757" max="1757" width="26.109375" style="1" customWidth="1"/>
    <col min="1758" max="1758" width="21.33203125" style="1" customWidth="1"/>
    <col min="1759" max="1759" width="46.33203125" style="1" customWidth="1"/>
    <col min="1760" max="1760" width="14.6640625" style="1" customWidth="1"/>
    <col min="1761" max="1761" width="11.5546875" style="1" customWidth="1"/>
    <col min="1762" max="1762" width="9.6640625" style="1" customWidth="1"/>
    <col min="1763" max="1763" width="10.6640625" style="1" customWidth="1"/>
    <col min="1764" max="1764" width="10.44140625" style="1" customWidth="1"/>
    <col min="1765" max="1765" width="11.88671875" style="1" customWidth="1"/>
    <col min="1766" max="1766" width="11" style="1" customWidth="1"/>
    <col min="1767" max="1767" width="11.6640625" style="1" customWidth="1"/>
    <col min="1768" max="1768" width="10.33203125" style="1" customWidth="1"/>
    <col min="1769" max="1769" width="10.44140625" style="1" customWidth="1"/>
    <col min="1770" max="1770" width="10.88671875" style="1" customWidth="1"/>
    <col min="1771" max="1771" width="10.44140625" style="1" customWidth="1"/>
    <col min="1772" max="1772" width="9.6640625" style="1" customWidth="1"/>
    <col min="1773" max="1773" width="8.88671875" style="1" customWidth="1"/>
    <col min="1774" max="1774" width="9.88671875" style="1" customWidth="1"/>
    <col min="1775" max="1775" width="11.109375" style="1" customWidth="1"/>
    <col min="1776" max="1776" width="9" style="1" customWidth="1"/>
    <col min="1777" max="1777" width="9.109375" style="1" customWidth="1"/>
    <col min="1778" max="1778" width="8.109375" style="1" customWidth="1"/>
    <col min="1779" max="1779" width="9.5546875" style="1" customWidth="1"/>
    <col min="1780" max="1780" width="11.6640625" style="1" customWidth="1"/>
    <col min="1781" max="1791" width="14.109375" style="1"/>
    <col min="1792" max="1792" width="8.33203125" style="1" customWidth="1"/>
    <col min="1793" max="1793" width="33.5546875" style="1" customWidth="1"/>
    <col min="1794" max="1794" width="26.109375" style="1" customWidth="1"/>
    <col min="1795" max="1795" width="21.33203125" style="1" customWidth="1"/>
    <col min="1796" max="1796" width="46.33203125" style="1" customWidth="1"/>
    <col min="1797" max="1797" width="17.6640625" style="1" customWidth="1"/>
    <col min="1798" max="1798" width="14.6640625" style="1" customWidth="1"/>
    <col min="1799" max="1799" width="11.5546875" style="1" customWidth="1"/>
    <col min="1800" max="1800" width="9.6640625" style="1" customWidth="1"/>
    <col min="1801" max="1801" width="10.6640625" style="1" customWidth="1"/>
    <col min="1802" max="1802" width="10.44140625" style="1" customWidth="1"/>
    <col min="1803" max="1803" width="11.88671875" style="1" customWidth="1"/>
    <col min="1804" max="1804" width="11" style="1" customWidth="1"/>
    <col min="1805" max="1805" width="11.6640625" style="1" customWidth="1"/>
    <col min="1806" max="1806" width="10.33203125" style="1" customWidth="1"/>
    <col min="1807" max="1807" width="10.44140625" style="1" customWidth="1"/>
    <col min="1808" max="1808" width="10.88671875" style="1" customWidth="1"/>
    <col min="1809" max="1809" width="10.44140625" style="1" customWidth="1"/>
    <col min="1810" max="1810" width="9.6640625" style="1" customWidth="1"/>
    <col min="1811" max="1811" width="8.88671875" style="1" customWidth="1"/>
    <col min="1812" max="1812" width="9.88671875" style="1" customWidth="1"/>
    <col min="1813" max="1813" width="11.109375" style="1" customWidth="1"/>
    <col min="1814" max="1814" width="9" style="1" customWidth="1"/>
    <col min="1815" max="1815" width="9.109375" style="1" customWidth="1"/>
    <col min="1816" max="1816" width="8.109375" style="1" customWidth="1"/>
    <col min="1817" max="1817" width="9.5546875" style="1" customWidth="1"/>
    <col min="1818" max="1818" width="11.6640625" style="1" customWidth="1"/>
    <col min="1819" max="2010" width="9.109375" style="1" customWidth="1"/>
    <col min="2011" max="2011" width="8.33203125" style="1" customWidth="1"/>
    <col min="2012" max="2012" width="33.5546875" style="1" customWidth="1"/>
    <col min="2013" max="2013" width="26.109375" style="1" customWidth="1"/>
    <col min="2014" max="2014" width="21.33203125" style="1" customWidth="1"/>
    <col min="2015" max="2015" width="46.33203125" style="1" customWidth="1"/>
    <col min="2016" max="2016" width="14.6640625" style="1" customWidth="1"/>
    <col min="2017" max="2017" width="11.5546875" style="1" customWidth="1"/>
    <col min="2018" max="2018" width="9.6640625" style="1" customWidth="1"/>
    <col min="2019" max="2019" width="10.6640625" style="1" customWidth="1"/>
    <col min="2020" max="2020" width="10.44140625" style="1" customWidth="1"/>
    <col min="2021" max="2021" width="11.88671875" style="1" customWidth="1"/>
    <col min="2022" max="2022" width="11" style="1" customWidth="1"/>
    <col min="2023" max="2023" width="11.6640625" style="1" customWidth="1"/>
    <col min="2024" max="2024" width="10.33203125" style="1" customWidth="1"/>
    <col min="2025" max="2025" width="10.44140625" style="1" customWidth="1"/>
    <col min="2026" max="2026" width="10.88671875" style="1" customWidth="1"/>
    <col min="2027" max="2027" width="10.44140625" style="1" customWidth="1"/>
    <col min="2028" max="2028" width="9.6640625" style="1" customWidth="1"/>
    <col min="2029" max="2029" width="8.88671875" style="1" customWidth="1"/>
    <col min="2030" max="2030" width="9.88671875" style="1" customWidth="1"/>
    <col min="2031" max="2031" width="11.109375" style="1" customWidth="1"/>
    <col min="2032" max="2032" width="9" style="1" customWidth="1"/>
    <col min="2033" max="2033" width="9.109375" style="1" customWidth="1"/>
    <col min="2034" max="2034" width="8.109375" style="1" customWidth="1"/>
    <col min="2035" max="2035" width="9.5546875" style="1" customWidth="1"/>
    <col min="2036" max="2036" width="11.6640625" style="1" customWidth="1"/>
    <col min="2037" max="2047" width="14.109375" style="1"/>
    <col min="2048" max="2048" width="8.33203125" style="1" customWidth="1"/>
    <col min="2049" max="2049" width="33.5546875" style="1" customWidth="1"/>
    <col min="2050" max="2050" width="26.109375" style="1" customWidth="1"/>
    <col min="2051" max="2051" width="21.33203125" style="1" customWidth="1"/>
    <col min="2052" max="2052" width="46.33203125" style="1" customWidth="1"/>
    <col min="2053" max="2053" width="17.6640625" style="1" customWidth="1"/>
    <col min="2054" max="2054" width="14.6640625" style="1" customWidth="1"/>
    <col min="2055" max="2055" width="11.5546875" style="1" customWidth="1"/>
    <col min="2056" max="2056" width="9.6640625" style="1" customWidth="1"/>
    <col min="2057" max="2057" width="10.6640625" style="1" customWidth="1"/>
    <col min="2058" max="2058" width="10.44140625" style="1" customWidth="1"/>
    <col min="2059" max="2059" width="11.88671875" style="1" customWidth="1"/>
    <col min="2060" max="2060" width="11" style="1" customWidth="1"/>
    <col min="2061" max="2061" width="11.6640625" style="1" customWidth="1"/>
    <col min="2062" max="2062" width="10.33203125" style="1" customWidth="1"/>
    <col min="2063" max="2063" width="10.44140625" style="1" customWidth="1"/>
    <col min="2064" max="2064" width="10.88671875" style="1" customWidth="1"/>
    <col min="2065" max="2065" width="10.44140625" style="1" customWidth="1"/>
    <col min="2066" max="2066" width="9.6640625" style="1" customWidth="1"/>
    <col min="2067" max="2067" width="8.88671875" style="1" customWidth="1"/>
    <col min="2068" max="2068" width="9.88671875" style="1" customWidth="1"/>
    <col min="2069" max="2069" width="11.109375" style="1" customWidth="1"/>
    <col min="2070" max="2070" width="9" style="1" customWidth="1"/>
    <col min="2071" max="2071" width="9.109375" style="1" customWidth="1"/>
    <col min="2072" max="2072" width="8.109375" style="1" customWidth="1"/>
    <col min="2073" max="2073" width="9.5546875" style="1" customWidth="1"/>
    <col min="2074" max="2074" width="11.6640625" style="1" customWidth="1"/>
    <col min="2075" max="2266" width="9.109375" style="1" customWidth="1"/>
    <col min="2267" max="2267" width="8.33203125" style="1" customWidth="1"/>
    <col min="2268" max="2268" width="33.5546875" style="1" customWidth="1"/>
    <col min="2269" max="2269" width="26.109375" style="1" customWidth="1"/>
    <col min="2270" max="2270" width="21.33203125" style="1" customWidth="1"/>
    <col min="2271" max="2271" width="46.33203125" style="1" customWidth="1"/>
    <col min="2272" max="2272" width="14.6640625" style="1" customWidth="1"/>
    <col min="2273" max="2273" width="11.5546875" style="1" customWidth="1"/>
    <col min="2274" max="2274" width="9.6640625" style="1" customWidth="1"/>
    <col min="2275" max="2275" width="10.6640625" style="1" customWidth="1"/>
    <col min="2276" max="2276" width="10.44140625" style="1" customWidth="1"/>
    <col min="2277" max="2277" width="11.88671875" style="1" customWidth="1"/>
    <col min="2278" max="2278" width="11" style="1" customWidth="1"/>
    <col min="2279" max="2279" width="11.6640625" style="1" customWidth="1"/>
    <col min="2280" max="2280" width="10.33203125" style="1" customWidth="1"/>
    <col min="2281" max="2281" width="10.44140625" style="1" customWidth="1"/>
    <col min="2282" max="2282" width="10.88671875" style="1" customWidth="1"/>
    <col min="2283" max="2283" width="10.44140625" style="1" customWidth="1"/>
    <col min="2284" max="2284" width="9.6640625" style="1" customWidth="1"/>
    <col min="2285" max="2285" width="8.88671875" style="1" customWidth="1"/>
    <col min="2286" max="2286" width="9.88671875" style="1" customWidth="1"/>
    <col min="2287" max="2287" width="11.109375" style="1" customWidth="1"/>
    <col min="2288" max="2288" width="9" style="1" customWidth="1"/>
    <col min="2289" max="2289" width="9.109375" style="1" customWidth="1"/>
    <col min="2290" max="2290" width="8.109375" style="1" customWidth="1"/>
    <col min="2291" max="2291" width="9.5546875" style="1" customWidth="1"/>
    <col min="2292" max="2292" width="11.6640625" style="1" customWidth="1"/>
    <col min="2293" max="2303" width="14.109375" style="1"/>
    <col min="2304" max="2304" width="8.33203125" style="1" customWidth="1"/>
    <col min="2305" max="2305" width="33.5546875" style="1" customWidth="1"/>
    <col min="2306" max="2306" width="26.109375" style="1" customWidth="1"/>
    <col min="2307" max="2307" width="21.33203125" style="1" customWidth="1"/>
    <col min="2308" max="2308" width="46.33203125" style="1" customWidth="1"/>
    <col min="2309" max="2309" width="17.6640625" style="1" customWidth="1"/>
    <col min="2310" max="2310" width="14.6640625" style="1" customWidth="1"/>
    <col min="2311" max="2311" width="11.5546875" style="1" customWidth="1"/>
    <col min="2312" max="2312" width="9.6640625" style="1" customWidth="1"/>
    <col min="2313" max="2313" width="10.6640625" style="1" customWidth="1"/>
    <col min="2314" max="2314" width="10.44140625" style="1" customWidth="1"/>
    <col min="2315" max="2315" width="11.88671875" style="1" customWidth="1"/>
    <col min="2316" max="2316" width="11" style="1" customWidth="1"/>
    <col min="2317" max="2317" width="11.6640625" style="1" customWidth="1"/>
    <col min="2318" max="2318" width="10.33203125" style="1" customWidth="1"/>
    <col min="2319" max="2319" width="10.44140625" style="1" customWidth="1"/>
    <col min="2320" max="2320" width="10.88671875" style="1" customWidth="1"/>
    <col min="2321" max="2321" width="10.44140625" style="1" customWidth="1"/>
    <col min="2322" max="2322" width="9.6640625" style="1" customWidth="1"/>
    <col min="2323" max="2323" width="8.88671875" style="1" customWidth="1"/>
    <col min="2324" max="2324" width="9.88671875" style="1" customWidth="1"/>
    <col min="2325" max="2325" width="11.109375" style="1" customWidth="1"/>
    <col min="2326" max="2326" width="9" style="1" customWidth="1"/>
    <col min="2327" max="2327" width="9.109375" style="1" customWidth="1"/>
    <col min="2328" max="2328" width="8.109375" style="1" customWidth="1"/>
    <col min="2329" max="2329" width="9.5546875" style="1" customWidth="1"/>
    <col min="2330" max="2330" width="11.6640625" style="1" customWidth="1"/>
    <col min="2331" max="2522" width="9.109375" style="1" customWidth="1"/>
    <col min="2523" max="2523" width="8.33203125" style="1" customWidth="1"/>
    <col min="2524" max="2524" width="33.5546875" style="1" customWidth="1"/>
    <col min="2525" max="2525" width="26.109375" style="1" customWidth="1"/>
    <col min="2526" max="2526" width="21.33203125" style="1" customWidth="1"/>
    <col min="2527" max="2527" width="46.33203125" style="1" customWidth="1"/>
    <col min="2528" max="2528" width="14.6640625" style="1" customWidth="1"/>
    <col min="2529" max="2529" width="11.5546875" style="1" customWidth="1"/>
    <col min="2530" max="2530" width="9.6640625" style="1" customWidth="1"/>
    <col min="2531" max="2531" width="10.6640625" style="1" customWidth="1"/>
    <col min="2532" max="2532" width="10.44140625" style="1" customWidth="1"/>
    <col min="2533" max="2533" width="11.88671875" style="1" customWidth="1"/>
    <col min="2534" max="2534" width="11" style="1" customWidth="1"/>
    <col min="2535" max="2535" width="11.6640625" style="1" customWidth="1"/>
    <col min="2536" max="2536" width="10.33203125" style="1" customWidth="1"/>
    <col min="2537" max="2537" width="10.44140625" style="1" customWidth="1"/>
    <col min="2538" max="2538" width="10.88671875" style="1" customWidth="1"/>
    <col min="2539" max="2539" width="10.44140625" style="1" customWidth="1"/>
    <col min="2540" max="2540" width="9.6640625" style="1" customWidth="1"/>
    <col min="2541" max="2541" width="8.88671875" style="1" customWidth="1"/>
    <col min="2542" max="2542" width="9.88671875" style="1" customWidth="1"/>
    <col min="2543" max="2543" width="11.109375" style="1" customWidth="1"/>
    <col min="2544" max="2544" width="9" style="1" customWidth="1"/>
    <col min="2545" max="2545" width="9.109375" style="1" customWidth="1"/>
    <col min="2546" max="2546" width="8.109375" style="1" customWidth="1"/>
    <col min="2547" max="2547" width="9.5546875" style="1" customWidth="1"/>
    <col min="2548" max="2548" width="11.6640625" style="1" customWidth="1"/>
    <col min="2549" max="2559" width="14.109375" style="1"/>
    <col min="2560" max="2560" width="8.33203125" style="1" customWidth="1"/>
    <col min="2561" max="2561" width="33.5546875" style="1" customWidth="1"/>
    <col min="2562" max="2562" width="26.109375" style="1" customWidth="1"/>
    <col min="2563" max="2563" width="21.33203125" style="1" customWidth="1"/>
    <col min="2564" max="2564" width="46.33203125" style="1" customWidth="1"/>
    <col min="2565" max="2565" width="17.6640625" style="1" customWidth="1"/>
    <col min="2566" max="2566" width="14.6640625" style="1" customWidth="1"/>
    <col min="2567" max="2567" width="11.5546875" style="1" customWidth="1"/>
    <col min="2568" max="2568" width="9.6640625" style="1" customWidth="1"/>
    <col min="2569" max="2569" width="10.6640625" style="1" customWidth="1"/>
    <col min="2570" max="2570" width="10.44140625" style="1" customWidth="1"/>
    <col min="2571" max="2571" width="11.88671875" style="1" customWidth="1"/>
    <col min="2572" max="2572" width="11" style="1" customWidth="1"/>
    <col min="2573" max="2573" width="11.6640625" style="1" customWidth="1"/>
    <col min="2574" max="2574" width="10.33203125" style="1" customWidth="1"/>
    <col min="2575" max="2575" width="10.44140625" style="1" customWidth="1"/>
    <col min="2576" max="2576" width="10.88671875" style="1" customWidth="1"/>
    <col min="2577" max="2577" width="10.44140625" style="1" customWidth="1"/>
    <col min="2578" max="2578" width="9.6640625" style="1" customWidth="1"/>
    <col min="2579" max="2579" width="8.88671875" style="1" customWidth="1"/>
    <col min="2580" max="2580" width="9.88671875" style="1" customWidth="1"/>
    <col min="2581" max="2581" width="11.109375" style="1" customWidth="1"/>
    <col min="2582" max="2582" width="9" style="1" customWidth="1"/>
    <col min="2583" max="2583" width="9.109375" style="1" customWidth="1"/>
    <col min="2584" max="2584" width="8.109375" style="1" customWidth="1"/>
    <col min="2585" max="2585" width="9.5546875" style="1" customWidth="1"/>
    <col min="2586" max="2586" width="11.6640625" style="1" customWidth="1"/>
    <col min="2587" max="2778" width="9.109375" style="1" customWidth="1"/>
    <col min="2779" max="2779" width="8.33203125" style="1" customWidth="1"/>
    <col min="2780" max="2780" width="33.5546875" style="1" customWidth="1"/>
    <col min="2781" max="2781" width="26.109375" style="1" customWidth="1"/>
    <col min="2782" max="2782" width="21.33203125" style="1" customWidth="1"/>
    <col min="2783" max="2783" width="46.33203125" style="1" customWidth="1"/>
    <col min="2784" max="2784" width="14.6640625" style="1" customWidth="1"/>
    <col min="2785" max="2785" width="11.5546875" style="1" customWidth="1"/>
    <col min="2786" max="2786" width="9.6640625" style="1" customWidth="1"/>
    <col min="2787" max="2787" width="10.6640625" style="1" customWidth="1"/>
    <col min="2788" max="2788" width="10.44140625" style="1" customWidth="1"/>
    <col min="2789" max="2789" width="11.88671875" style="1" customWidth="1"/>
    <col min="2790" max="2790" width="11" style="1" customWidth="1"/>
    <col min="2791" max="2791" width="11.6640625" style="1" customWidth="1"/>
    <col min="2792" max="2792" width="10.33203125" style="1" customWidth="1"/>
    <col min="2793" max="2793" width="10.44140625" style="1" customWidth="1"/>
    <col min="2794" max="2794" width="10.88671875" style="1" customWidth="1"/>
    <col min="2795" max="2795" width="10.44140625" style="1" customWidth="1"/>
    <col min="2796" max="2796" width="9.6640625" style="1" customWidth="1"/>
    <col min="2797" max="2797" width="8.88671875" style="1" customWidth="1"/>
    <col min="2798" max="2798" width="9.88671875" style="1" customWidth="1"/>
    <col min="2799" max="2799" width="11.109375" style="1" customWidth="1"/>
    <col min="2800" max="2800" width="9" style="1" customWidth="1"/>
    <col min="2801" max="2801" width="9.109375" style="1" customWidth="1"/>
    <col min="2802" max="2802" width="8.109375" style="1" customWidth="1"/>
    <col min="2803" max="2803" width="9.5546875" style="1" customWidth="1"/>
    <col min="2804" max="2804" width="11.6640625" style="1" customWidth="1"/>
    <col min="2805" max="2815" width="14.109375" style="1"/>
    <col min="2816" max="2816" width="8.33203125" style="1" customWidth="1"/>
    <col min="2817" max="2817" width="33.5546875" style="1" customWidth="1"/>
    <col min="2818" max="2818" width="26.109375" style="1" customWidth="1"/>
    <col min="2819" max="2819" width="21.33203125" style="1" customWidth="1"/>
    <col min="2820" max="2820" width="46.33203125" style="1" customWidth="1"/>
    <col min="2821" max="2821" width="17.6640625" style="1" customWidth="1"/>
    <col min="2822" max="2822" width="14.6640625" style="1" customWidth="1"/>
    <col min="2823" max="2823" width="11.5546875" style="1" customWidth="1"/>
    <col min="2824" max="2824" width="9.6640625" style="1" customWidth="1"/>
    <col min="2825" max="2825" width="10.6640625" style="1" customWidth="1"/>
    <col min="2826" max="2826" width="10.44140625" style="1" customWidth="1"/>
    <col min="2827" max="2827" width="11.88671875" style="1" customWidth="1"/>
    <col min="2828" max="2828" width="11" style="1" customWidth="1"/>
    <col min="2829" max="2829" width="11.6640625" style="1" customWidth="1"/>
    <col min="2830" max="2830" width="10.33203125" style="1" customWidth="1"/>
    <col min="2831" max="2831" width="10.44140625" style="1" customWidth="1"/>
    <col min="2832" max="2832" width="10.88671875" style="1" customWidth="1"/>
    <col min="2833" max="2833" width="10.44140625" style="1" customWidth="1"/>
    <col min="2834" max="2834" width="9.6640625" style="1" customWidth="1"/>
    <col min="2835" max="2835" width="8.88671875" style="1" customWidth="1"/>
    <col min="2836" max="2836" width="9.88671875" style="1" customWidth="1"/>
    <col min="2837" max="2837" width="11.109375" style="1" customWidth="1"/>
    <col min="2838" max="2838" width="9" style="1" customWidth="1"/>
    <col min="2839" max="2839" width="9.109375" style="1" customWidth="1"/>
    <col min="2840" max="2840" width="8.109375" style="1" customWidth="1"/>
    <col min="2841" max="2841" width="9.5546875" style="1" customWidth="1"/>
    <col min="2842" max="2842" width="11.6640625" style="1" customWidth="1"/>
    <col min="2843" max="3034" width="9.109375" style="1" customWidth="1"/>
    <col min="3035" max="3035" width="8.33203125" style="1" customWidth="1"/>
    <col min="3036" max="3036" width="33.5546875" style="1" customWidth="1"/>
    <col min="3037" max="3037" width="26.109375" style="1" customWidth="1"/>
    <col min="3038" max="3038" width="21.33203125" style="1" customWidth="1"/>
    <col min="3039" max="3039" width="46.33203125" style="1" customWidth="1"/>
    <col min="3040" max="3040" width="14.6640625" style="1" customWidth="1"/>
    <col min="3041" max="3041" width="11.5546875" style="1" customWidth="1"/>
    <col min="3042" max="3042" width="9.6640625" style="1" customWidth="1"/>
    <col min="3043" max="3043" width="10.6640625" style="1" customWidth="1"/>
    <col min="3044" max="3044" width="10.44140625" style="1" customWidth="1"/>
    <col min="3045" max="3045" width="11.88671875" style="1" customWidth="1"/>
    <col min="3046" max="3046" width="11" style="1" customWidth="1"/>
    <col min="3047" max="3047" width="11.6640625" style="1" customWidth="1"/>
    <col min="3048" max="3048" width="10.33203125" style="1" customWidth="1"/>
    <col min="3049" max="3049" width="10.44140625" style="1" customWidth="1"/>
    <col min="3050" max="3050" width="10.88671875" style="1" customWidth="1"/>
    <col min="3051" max="3051" width="10.44140625" style="1" customWidth="1"/>
    <col min="3052" max="3052" width="9.6640625" style="1" customWidth="1"/>
    <col min="3053" max="3053" width="8.88671875" style="1" customWidth="1"/>
    <col min="3054" max="3054" width="9.88671875" style="1" customWidth="1"/>
    <col min="3055" max="3055" width="11.109375" style="1" customWidth="1"/>
    <col min="3056" max="3056" width="9" style="1" customWidth="1"/>
    <col min="3057" max="3057" width="9.109375" style="1" customWidth="1"/>
    <col min="3058" max="3058" width="8.109375" style="1" customWidth="1"/>
    <col min="3059" max="3059" width="9.5546875" style="1" customWidth="1"/>
    <col min="3060" max="3060" width="11.6640625" style="1" customWidth="1"/>
    <col min="3061" max="3071" width="14.109375" style="1"/>
    <col min="3072" max="3072" width="8.33203125" style="1" customWidth="1"/>
    <col min="3073" max="3073" width="33.5546875" style="1" customWidth="1"/>
    <col min="3074" max="3074" width="26.109375" style="1" customWidth="1"/>
    <col min="3075" max="3075" width="21.33203125" style="1" customWidth="1"/>
    <col min="3076" max="3076" width="46.33203125" style="1" customWidth="1"/>
    <col min="3077" max="3077" width="17.6640625" style="1" customWidth="1"/>
    <col min="3078" max="3078" width="14.6640625" style="1" customWidth="1"/>
    <col min="3079" max="3079" width="11.5546875" style="1" customWidth="1"/>
    <col min="3080" max="3080" width="9.6640625" style="1" customWidth="1"/>
    <col min="3081" max="3081" width="10.6640625" style="1" customWidth="1"/>
    <col min="3082" max="3082" width="10.44140625" style="1" customWidth="1"/>
    <col min="3083" max="3083" width="11.88671875" style="1" customWidth="1"/>
    <col min="3084" max="3084" width="11" style="1" customWidth="1"/>
    <col min="3085" max="3085" width="11.6640625" style="1" customWidth="1"/>
    <col min="3086" max="3086" width="10.33203125" style="1" customWidth="1"/>
    <col min="3087" max="3087" width="10.44140625" style="1" customWidth="1"/>
    <col min="3088" max="3088" width="10.88671875" style="1" customWidth="1"/>
    <col min="3089" max="3089" width="10.44140625" style="1" customWidth="1"/>
    <col min="3090" max="3090" width="9.6640625" style="1" customWidth="1"/>
    <col min="3091" max="3091" width="8.88671875" style="1" customWidth="1"/>
    <col min="3092" max="3092" width="9.88671875" style="1" customWidth="1"/>
    <col min="3093" max="3093" width="11.109375" style="1" customWidth="1"/>
    <col min="3094" max="3094" width="9" style="1" customWidth="1"/>
    <col min="3095" max="3095" width="9.109375" style="1" customWidth="1"/>
    <col min="3096" max="3096" width="8.109375" style="1" customWidth="1"/>
    <col min="3097" max="3097" width="9.5546875" style="1" customWidth="1"/>
    <col min="3098" max="3098" width="11.6640625" style="1" customWidth="1"/>
    <col min="3099" max="3290" width="9.109375" style="1" customWidth="1"/>
    <col min="3291" max="3291" width="8.33203125" style="1" customWidth="1"/>
    <col min="3292" max="3292" width="33.5546875" style="1" customWidth="1"/>
    <col min="3293" max="3293" width="26.109375" style="1" customWidth="1"/>
    <col min="3294" max="3294" width="21.33203125" style="1" customWidth="1"/>
    <col min="3295" max="3295" width="46.33203125" style="1" customWidth="1"/>
    <col min="3296" max="3296" width="14.6640625" style="1" customWidth="1"/>
    <col min="3297" max="3297" width="11.5546875" style="1" customWidth="1"/>
    <col min="3298" max="3298" width="9.6640625" style="1" customWidth="1"/>
    <col min="3299" max="3299" width="10.6640625" style="1" customWidth="1"/>
    <col min="3300" max="3300" width="10.44140625" style="1" customWidth="1"/>
    <col min="3301" max="3301" width="11.88671875" style="1" customWidth="1"/>
    <col min="3302" max="3302" width="11" style="1" customWidth="1"/>
    <col min="3303" max="3303" width="11.6640625" style="1" customWidth="1"/>
    <col min="3304" max="3304" width="10.33203125" style="1" customWidth="1"/>
    <col min="3305" max="3305" width="10.44140625" style="1" customWidth="1"/>
    <col min="3306" max="3306" width="10.88671875" style="1" customWidth="1"/>
    <col min="3307" max="3307" width="10.44140625" style="1" customWidth="1"/>
    <col min="3308" max="3308" width="9.6640625" style="1" customWidth="1"/>
    <col min="3309" max="3309" width="8.88671875" style="1" customWidth="1"/>
    <col min="3310" max="3310" width="9.88671875" style="1" customWidth="1"/>
    <col min="3311" max="3311" width="11.109375" style="1" customWidth="1"/>
    <col min="3312" max="3312" width="9" style="1" customWidth="1"/>
    <col min="3313" max="3313" width="9.109375" style="1" customWidth="1"/>
    <col min="3314" max="3314" width="8.109375" style="1" customWidth="1"/>
    <col min="3315" max="3315" width="9.5546875" style="1" customWidth="1"/>
    <col min="3316" max="3316" width="11.6640625" style="1" customWidth="1"/>
    <col min="3317" max="3327" width="14.109375" style="1"/>
    <col min="3328" max="3328" width="8.33203125" style="1" customWidth="1"/>
    <col min="3329" max="3329" width="33.5546875" style="1" customWidth="1"/>
    <col min="3330" max="3330" width="26.109375" style="1" customWidth="1"/>
    <col min="3331" max="3331" width="21.33203125" style="1" customWidth="1"/>
    <col min="3332" max="3332" width="46.33203125" style="1" customWidth="1"/>
    <col min="3333" max="3333" width="17.6640625" style="1" customWidth="1"/>
    <col min="3334" max="3334" width="14.6640625" style="1" customWidth="1"/>
    <col min="3335" max="3335" width="11.5546875" style="1" customWidth="1"/>
    <col min="3336" max="3336" width="9.6640625" style="1" customWidth="1"/>
    <col min="3337" max="3337" width="10.6640625" style="1" customWidth="1"/>
    <col min="3338" max="3338" width="10.44140625" style="1" customWidth="1"/>
    <col min="3339" max="3339" width="11.88671875" style="1" customWidth="1"/>
    <col min="3340" max="3340" width="11" style="1" customWidth="1"/>
    <col min="3341" max="3341" width="11.6640625" style="1" customWidth="1"/>
    <col min="3342" max="3342" width="10.33203125" style="1" customWidth="1"/>
    <col min="3343" max="3343" width="10.44140625" style="1" customWidth="1"/>
    <col min="3344" max="3344" width="10.88671875" style="1" customWidth="1"/>
    <col min="3345" max="3345" width="10.44140625" style="1" customWidth="1"/>
    <col min="3346" max="3346" width="9.6640625" style="1" customWidth="1"/>
    <col min="3347" max="3347" width="8.88671875" style="1" customWidth="1"/>
    <col min="3348" max="3348" width="9.88671875" style="1" customWidth="1"/>
    <col min="3349" max="3349" width="11.109375" style="1" customWidth="1"/>
    <col min="3350" max="3350" width="9" style="1" customWidth="1"/>
    <col min="3351" max="3351" width="9.109375" style="1" customWidth="1"/>
    <col min="3352" max="3352" width="8.109375" style="1" customWidth="1"/>
    <col min="3353" max="3353" width="9.5546875" style="1" customWidth="1"/>
    <col min="3354" max="3354" width="11.6640625" style="1" customWidth="1"/>
    <col min="3355" max="3546" width="9.109375" style="1" customWidth="1"/>
    <col min="3547" max="3547" width="8.33203125" style="1" customWidth="1"/>
    <col min="3548" max="3548" width="33.5546875" style="1" customWidth="1"/>
    <col min="3549" max="3549" width="26.109375" style="1" customWidth="1"/>
    <col min="3550" max="3550" width="21.33203125" style="1" customWidth="1"/>
    <col min="3551" max="3551" width="46.33203125" style="1" customWidth="1"/>
    <col min="3552" max="3552" width="14.6640625" style="1" customWidth="1"/>
    <col min="3553" max="3553" width="11.5546875" style="1" customWidth="1"/>
    <col min="3554" max="3554" width="9.6640625" style="1" customWidth="1"/>
    <col min="3555" max="3555" width="10.6640625" style="1" customWidth="1"/>
    <col min="3556" max="3556" width="10.44140625" style="1" customWidth="1"/>
    <col min="3557" max="3557" width="11.88671875" style="1" customWidth="1"/>
    <col min="3558" max="3558" width="11" style="1" customWidth="1"/>
    <col min="3559" max="3559" width="11.6640625" style="1" customWidth="1"/>
    <col min="3560" max="3560" width="10.33203125" style="1" customWidth="1"/>
    <col min="3561" max="3561" width="10.44140625" style="1" customWidth="1"/>
    <col min="3562" max="3562" width="10.88671875" style="1" customWidth="1"/>
    <col min="3563" max="3563" width="10.44140625" style="1" customWidth="1"/>
    <col min="3564" max="3564" width="9.6640625" style="1" customWidth="1"/>
    <col min="3565" max="3565" width="8.88671875" style="1" customWidth="1"/>
    <col min="3566" max="3566" width="9.88671875" style="1" customWidth="1"/>
    <col min="3567" max="3567" width="11.109375" style="1" customWidth="1"/>
    <col min="3568" max="3568" width="9" style="1" customWidth="1"/>
    <col min="3569" max="3569" width="9.109375" style="1" customWidth="1"/>
    <col min="3570" max="3570" width="8.109375" style="1" customWidth="1"/>
    <col min="3571" max="3571" width="9.5546875" style="1" customWidth="1"/>
    <col min="3572" max="3572" width="11.6640625" style="1" customWidth="1"/>
    <col min="3573" max="3583" width="14.109375" style="1"/>
    <col min="3584" max="3584" width="8.33203125" style="1" customWidth="1"/>
    <col min="3585" max="3585" width="33.5546875" style="1" customWidth="1"/>
    <col min="3586" max="3586" width="26.109375" style="1" customWidth="1"/>
    <col min="3587" max="3587" width="21.33203125" style="1" customWidth="1"/>
    <col min="3588" max="3588" width="46.33203125" style="1" customWidth="1"/>
    <col min="3589" max="3589" width="17.6640625" style="1" customWidth="1"/>
    <col min="3590" max="3590" width="14.6640625" style="1" customWidth="1"/>
    <col min="3591" max="3591" width="11.5546875" style="1" customWidth="1"/>
    <col min="3592" max="3592" width="9.6640625" style="1" customWidth="1"/>
    <col min="3593" max="3593" width="10.6640625" style="1" customWidth="1"/>
    <col min="3594" max="3594" width="10.44140625" style="1" customWidth="1"/>
    <col min="3595" max="3595" width="11.88671875" style="1" customWidth="1"/>
    <col min="3596" max="3596" width="11" style="1" customWidth="1"/>
    <col min="3597" max="3597" width="11.6640625" style="1" customWidth="1"/>
    <col min="3598" max="3598" width="10.33203125" style="1" customWidth="1"/>
    <col min="3599" max="3599" width="10.44140625" style="1" customWidth="1"/>
    <col min="3600" max="3600" width="10.88671875" style="1" customWidth="1"/>
    <col min="3601" max="3601" width="10.44140625" style="1" customWidth="1"/>
    <col min="3602" max="3602" width="9.6640625" style="1" customWidth="1"/>
    <col min="3603" max="3603" width="8.88671875" style="1" customWidth="1"/>
    <col min="3604" max="3604" width="9.88671875" style="1" customWidth="1"/>
    <col min="3605" max="3605" width="11.109375" style="1" customWidth="1"/>
    <col min="3606" max="3606" width="9" style="1" customWidth="1"/>
    <col min="3607" max="3607" width="9.109375" style="1" customWidth="1"/>
    <col min="3608" max="3608" width="8.109375" style="1" customWidth="1"/>
    <col min="3609" max="3609" width="9.5546875" style="1" customWidth="1"/>
    <col min="3610" max="3610" width="11.6640625" style="1" customWidth="1"/>
    <col min="3611" max="3802" width="9.109375" style="1" customWidth="1"/>
    <col min="3803" max="3803" width="8.33203125" style="1" customWidth="1"/>
    <col min="3804" max="3804" width="33.5546875" style="1" customWidth="1"/>
    <col min="3805" max="3805" width="26.109375" style="1" customWidth="1"/>
    <col min="3806" max="3806" width="21.33203125" style="1" customWidth="1"/>
    <col min="3807" max="3807" width="46.33203125" style="1" customWidth="1"/>
    <col min="3808" max="3808" width="14.6640625" style="1" customWidth="1"/>
    <col min="3809" max="3809" width="11.5546875" style="1" customWidth="1"/>
    <col min="3810" max="3810" width="9.6640625" style="1" customWidth="1"/>
    <col min="3811" max="3811" width="10.6640625" style="1" customWidth="1"/>
    <col min="3812" max="3812" width="10.44140625" style="1" customWidth="1"/>
    <col min="3813" max="3813" width="11.88671875" style="1" customWidth="1"/>
    <col min="3814" max="3814" width="11" style="1" customWidth="1"/>
    <col min="3815" max="3815" width="11.6640625" style="1" customWidth="1"/>
    <col min="3816" max="3816" width="10.33203125" style="1" customWidth="1"/>
    <col min="3817" max="3817" width="10.44140625" style="1" customWidth="1"/>
    <col min="3818" max="3818" width="10.88671875" style="1" customWidth="1"/>
    <col min="3819" max="3819" width="10.44140625" style="1" customWidth="1"/>
    <col min="3820" max="3820" width="9.6640625" style="1" customWidth="1"/>
    <col min="3821" max="3821" width="8.88671875" style="1" customWidth="1"/>
    <col min="3822" max="3822" width="9.88671875" style="1" customWidth="1"/>
    <col min="3823" max="3823" width="11.109375" style="1" customWidth="1"/>
    <col min="3824" max="3824" width="9" style="1" customWidth="1"/>
    <col min="3825" max="3825" width="9.109375" style="1" customWidth="1"/>
    <col min="3826" max="3826" width="8.109375" style="1" customWidth="1"/>
    <col min="3827" max="3827" width="9.5546875" style="1" customWidth="1"/>
    <col min="3828" max="3828" width="11.6640625" style="1" customWidth="1"/>
    <col min="3829" max="3839" width="14.109375" style="1"/>
    <col min="3840" max="3840" width="8.33203125" style="1" customWidth="1"/>
    <col min="3841" max="3841" width="33.5546875" style="1" customWidth="1"/>
    <col min="3842" max="3842" width="26.109375" style="1" customWidth="1"/>
    <col min="3843" max="3843" width="21.33203125" style="1" customWidth="1"/>
    <col min="3844" max="3844" width="46.33203125" style="1" customWidth="1"/>
    <col min="3845" max="3845" width="17.6640625" style="1" customWidth="1"/>
    <col min="3846" max="3846" width="14.6640625" style="1" customWidth="1"/>
    <col min="3847" max="3847" width="11.5546875" style="1" customWidth="1"/>
    <col min="3848" max="3848" width="9.6640625" style="1" customWidth="1"/>
    <col min="3849" max="3849" width="10.6640625" style="1" customWidth="1"/>
    <col min="3850" max="3850" width="10.44140625" style="1" customWidth="1"/>
    <col min="3851" max="3851" width="11.88671875" style="1" customWidth="1"/>
    <col min="3852" max="3852" width="11" style="1" customWidth="1"/>
    <col min="3853" max="3853" width="11.6640625" style="1" customWidth="1"/>
    <col min="3854" max="3854" width="10.33203125" style="1" customWidth="1"/>
    <col min="3855" max="3855" width="10.44140625" style="1" customWidth="1"/>
    <col min="3856" max="3856" width="10.88671875" style="1" customWidth="1"/>
    <col min="3857" max="3857" width="10.44140625" style="1" customWidth="1"/>
    <col min="3858" max="3858" width="9.6640625" style="1" customWidth="1"/>
    <col min="3859" max="3859" width="8.88671875" style="1" customWidth="1"/>
    <col min="3860" max="3860" width="9.88671875" style="1" customWidth="1"/>
    <col min="3861" max="3861" width="11.109375" style="1" customWidth="1"/>
    <col min="3862" max="3862" width="9" style="1" customWidth="1"/>
    <col min="3863" max="3863" width="9.109375" style="1" customWidth="1"/>
    <col min="3864" max="3864" width="8.109375" style="1" customWidth="1"/>
    <col min="3865" max="3865" width="9.5546875" style="1" customWidth="1"/>
    <col min="3866" max="3866" width="11.6640625" style="1" customWidth="1"/>
    <col min="3867" max="4058" width="9.109375" style="1" customWidth="1"/>
    <col min="4059" max="4059" width="8.33203125" style="1" customWidth="1"/>
    <col min="4060" max="4060" width="33.5546875" style="1" customWidth="1"/>
    <col min="4061" max="4061" width="26.109375" style="1" customWidth="1"/>
    <col min="4062" max="4062" width="21.33203125" style="1" customWidth="1"/>
    <col min="4063" max="4063" width="46.33203125" style="1" customWidth="1"/>
    <col min="4064" max="4064" width="14.6640625" style="1" customWidth="1"/>
    <col min="4065" max="4065" width="11.5546875" style="1" customWidth="1"/>
    <col min="4066" max="4066" width="9.6640625" style="1" customWidth="1"/>
    <col min="4067" max="4067" width="10.6640625" style="1" customWidth="1"/>
    <col min="4068" max="4068" width="10.44140625" style="1" customWidth="1"/>
    <col min="4069" max="4069" width="11.88671875" style="1" customWidth="1"/>
    <col min="4070" max="4070" width="11" style="1" customWidth="1"/>
    <col min="4071" max="4071" width="11.6640625" style="1" customWidth="1"/>
    <col min="4072" max="4072" width="10.33203125" style="1" customWidth="1"/>
    <col min="4073" max="4073" width="10.44140625" style="1" customWidth="1"/>
    <col min="4074" max="4074" width="10.88671875" style="1" customWidth="1"/>
    <col min="4075" max="4075" width="10.44140625" style="1" customWidth="1"/>
    <col min="4076" max="4076" width="9.6640625" style="1" customWidth="1"/>
    <col min="4077" max="4077" width="8.88671875" style="1" customWidth="1"/>
    <col min="4078" max="4078" width="9.88671875" style="1" customWidth="1"/>
    <col min="4079" max="4079" width="11.109375" style="1" customWidth="1"/>
    <col min="4080" max="4080" width="9" style="1" customWidth="1"/>
    <col min="4081" max="4081" width="9.109375" style="1" customWidth="1"/>
    <col min="4082" max="4082" width="8.109375" style="1" customWidth="1"/>
    <col min="4083" max="4083" width="9.5546875" style="1" customWidth="1"/>
    <col min="4084" max="4084" width="11.6640625" style="1" customWidth="1"/>
    <col min="4085" max="4095" width="14.109375" style="1"/>
    <col min="4096" max="4096" width="8.33203125" style="1" customWidth="1"/>
    <col min="4097" max="4097" width="33.5546875" style="1" customWidth="1"/>
    <col min="4098" max="4098" width="26.109375" style="1" customWidth="1"/>
    <col min="4099" max="4099" width="21.33203125" style="1" customWidth="1"/>
    <col min="4100" max="4100" width="46.33203125" style="1" customWidth="1"/>
    <col min="4101" max="4101" width="17.6640625" style="1" customWidth="1"/>
    <col min="4102" max="4102" width="14.6640625" style="1" customWidth="1"/>
    <col min="4103" max="4103" width="11.5546875" style="1" customWidth="1"/>
    <col min="4104" max="4104" width="9.6640625" style="1" customWidth="1"/>
    <col min="4105" max="4105" width="10.6640625" style="1" customWidth="1"/>
    <col min="4106" max="4106" width="10.44140625" style="1" customWidth="1"/>
    <col min="4107" max="4107" width="11.88671875" style="1" customWidth="1"/>
    <col min="4108" max="4108" width="11" style="1" customWidth="1"/>
    <col min="4109" max="4109" width="11.6640625" style="1" customWidth="1"/>
    <col min="4110" max="4110" width="10.33203125" style="1" customWidth="1"/>
    <col min="4111" max="4111" width="10.44140625" style="1" customWidth="1"/>
    <col min="4112" max="4112" width="10.88671875" style="1" customWidth="1"/>
    <col min="4113" max="4113" width="10.44140625" style="1" customWidth="1"/>
    <col min="4114" max="4114" width="9.6640625" style="1" customWidth="1"/>
    <col min="4115" max="4115" width="8.88671875" style="1" customWidth="1"/>
    <col min="4116" max="4116" width="9.88671875" style="1" customWidth="1"/>
    <col min="4117" max="4117" width="11.109375" style="1" customWidth="1"/>
    <col min="4118" max="4118" width="9" style="1" customWidth="1"/>
    <col min="4119" max="4119" width="9.109375" style="1" customWidth="1"/>
    <col min="4120" max="4120" width="8.109375" style="1" customWidth="1"/>
    <col min="4121" max="4121" width="9.5546875" style="1" customWidth="1"/>
    <col min="4122" max="4122" width="11.6640625" style="1" customWidth="1"/>
    <col min="4123" max="4314" width="9.109375" style="1" customWidth="1"/>
    <col min="4315" max="4315" width="8.33203125" style="1" customWidth="1"/>
    <col min="4316" max="4316" width="33.5546875" style="1" customWidth="1"/>
    <col min="4317" max="4317" width="26.109375" style="1" customWidth="1"/>
    <col min="4318" max="4318" width="21.33203125" style="1" customWidth="1"/>
    <col min="4319" max="4319" width="46.33203125" style="1" customWidth="1"/>
    <col min="4320" max="4320" width="14.6640625" style="1" customWidth="1"/>
    <col min="4321" max="4321" width="11.5546875" style="1" customWidth="1"/>
    <col min="4322" max="4322" width="9.6640625" style="1" customWidth="1"/>
    <col min="4323" max="4323" width="10.6640625" style="1" customWidth="1"/>
    <col min="4324" max="4324" width="10.44140625" style="1" customWidth="1"/>
    <col min="4325" max="4325" width="11.88671875" style="1" customWidth="1"/>
    <col min="4326" max="4326" width="11" style="1" customWidth="1"/>
    <col min="4327" max="4327" width="11.6640625" style="1" customWidth="1"/>
    <col min="4328" max="4328" width="10.33203125" style="1" customWidth="1"/>
    <col min="4329" max="4329" width="10.44140625" style="1" customWidth="1"/>
    <col min="4330" max="4330" width="10.88671875" style="1" customWidth="1"/>
    <col min="4331" max="4331" width="10.44140625" style="1" customWidth="1"/>
    <col min="4332" max="4332" width="9.6640625" style="1" customWidth="1"/>
    <col min="4333" max="4333" width="8.88671875" style="1" customWidth="1"/>
    <col min="4334" max="4334" width="9.88671875" style="1" customWidth="1"/>
    <col min="4335" max="4335" width="11.109375" style="1" customWidth="1"/>
    <col min="4336" max="4336" width="9" style="1" customWidth="1"/>
    <col min="4337" max="4337" width="9.109375" style="1" customWidth="1"/>
    <col min="4338" max="4338" width="8.109375" style="1" customWidth="1"/>
    <col min="4339" max="4339" width="9.5546875" style="1" customWidth="1"/>
    <col min="4340" max="4340" width="11.6640625" style="1" customWidth="1"/>
    <col min="4341" max="4351" width="14.109375" style="1"/>
    <col min="4352" max="4352" width="8.33203125" style="1" customWidth="1"/>
    <col min="4353" max="4353" width="33.5546875" style="1" customWidth="1"/>
    <col min="4354" max="4354" width="26.109375" style="1" customWidth="1"/>
    <col min="4355" max="4355" width="21.33203125" style="1" customWidth="1"/>
    <col min="4356" max="4356" width="46.33203125" style="1" customWidth="1"/>
    <col min="4357" max="4357" width="17.6640625" style="1" customWidth="1"/>
    <col min="4358" max="4358" width="14.6640625" style="1" customWidth="1"/>
    <col min="4359" max="4359" width="11.5546875" style="1" customWidth="1"/>
    <col min="4360" max="4360" width="9.6640625" style="1" customWidth="1"/>
    <col min="4361" max="4361" width="10.6640625" style="1" customWidth="1"/>
    <col min="4362" max="4362" width="10.44140625" style="1" customWidth="1"/>
    <col min="4363" max="4363" width="11.88671875" style="1" customWidth="1"/>
    <col min="4364" max="4364" width="11" style="1" customWidth="1"/>
    <col min="4365" max="4365" width="11.6640625" style="1" customWidth="1"/>
    <col min="4366" max="4366" width="10.33203125" style="1" customWidth="1"/>
    <col min="4367" max="4367" width="10.44140625" style="1" customWidth="1"/>
    <col min="4368" max="4368" width="10.88671875" style="1" customWidth="1"/>
    <col min="4369" max="4369" width="10.44140625" style="1" customWidth="1"/>
    <col min="4370" max="4370" width="9.6640625" style="1" customWidth="1"/>
    <col min="4371" max="4371" width="8.88671875" style="1" customWidth="1"/>
    <col min="4372" max="4372" width="9.88671875" style="1" customWidth="1"/>
    <col min="4373" max="4373" width="11.109375" style="1" customWidth="1"/>
    <col min="4374" max="4374" width="9" style="1" customWidth="1"/>
    <col min="4375" max="4375" width="9.109375" style="1" customWidth="1"/>
    <col min="4376" max="4376" width="8.109375" style="1" customWidth="1"/>
    <col min="4377" max="4377" width="9.5546875" style="1" customWidth="1"/>
    <col min="4378" max="4378" width="11.6640625" style="1" customWidth="1"/>
    <col min="4379" max="4570" width="9.109375" style="1" customWidth="1"/>
    <col min="4571" max="4571" width="8.33203125" style="1" customWidth="1"/>
    <col min="4572" max="4572" width="33.5546875" style="1" customWidth="1"/>
    <col min="4573" max="4573" width="26.109375" style="1" customWidth="1"/>
    <col min="4574" max="4574" width="21.33203125" style="1" customWidth="1"/>
    <col min="4575" max="4575" width="46.33203125" style="1" customWidth="1"/>
    <col min="4576" max="4576" width="14.6640625" style="1" customWidth="1"/>
    <col min="4577" max="4577" width="11.5546875" style="1" customWidth="1"/>
    <col min="4578" max="4578" width="9.6640625" style="1" customWidth="1"/>
    <col min="4579" max="4579" width="10.6640625" style="1" customWidth="1"/>
    <col min="4580" max="4580" width="10.44140625" style="1" customWidth="1"/>
    <col min="4581" max="4581" width="11.88671875" style="1" customWidth="1"/>
    <col min="4582" max="4582" width="11" style="1" customWidth="1"/>
    <col min="4583" max="4583" width="11.6640625" style="1" customWidth="1"/>
    <col min="4584" max="4584" width="10.33203125" style="1" customWidth="1"/>
    <col min="4585" max="4585" width="10.44140625" style="1" customWidth="1"/>
    <col min="4586" max="4586" width="10.88671875" style="1" customWidth="1"/>
    <col min="4587" max="4587" width="10.44140625" style="1" customWidth="1"/>
    <col min="4588" max="4588" width="9.6640625" style="1" customWidth="1"/>
    <col min="4589" max="4589" width="8.88671875" style="1" customWidth="1"/>
    <col min="4590" max="4590" width="9.88671875" style="1" customWidth="1"/>
    <col min="4591" max="4591" width="11.109375" style="1" customWidth="1"/>
    <col min="4592" max="4592" width="9" style="1" customWidth="1"/>
    <col min="4593" max="4593" width="9.109375" style="1" customWidth="1"/>
    <col min="4594" max="4594" width="8.109375" style="1" customWidth="1"/>
    <col min="4595" max="4595" width="9.5546875" style="1" customWidth="1"/>
    <col min="4596" max="4596" width="11.6640625" style="1" customWidth="1"/>
    <col min="4597" max="4607" width="14.109375" style="1"/>
    <col min="4608" max="4608" width="8.33203125" style="1" customWidth="1"/>
    <col min="4609" max="4609" width="33.5546875" style="1" customWidth="1"/>
    <col min="4610" max="4610" width="26.109375" style="1" customWidth="1"/>
    <col min="4611" max="4611" width="21.33203125" style="1" customWidth="1"/>
    <col min="4612" max="4612" width="46.33203125" style="1" customWidth="1"/>
    <col min="4613" max="4613" width="17.6640625" style="1" customWidth="1"/>
    <col min="4614" max="4614" width="14.6640625" style="1" customWidth="1"/>
    <col min="4615" max="4615" width="11.5546875" style="1" customWidth="1"/>
    <col min="4616" max="4616" width="9.6640625" style="1" customWidth="1"/>
    <col min="4617" max="4617" width="10.6640625" style="1" customWidth="1"/>
    <col min="4618" max="4618" width="10.44140625" style="1" customWidth="1"/>
    <col min="4619" max="4619" width="11.88671875" style="1" customWidth="1"/>
    <col min="4620" max="4620" width="11" style="1" customWidth="1"/>
    <col min="4621" max="4621" width="11.6640625" style="1" customWidth="1"/>
    <col min="4622" max="4622" width="10.33203125" style="1" customWidth="1"/>
    <col min="4623" max="4623" width="10.44140625" style="1" customWidth="1"/>
    <col min="4624" max="4624" width="10.88671875" style="1" customWidth="1"/>
    <col min="4625" max="4625" width="10.44140625" style="1" customWidth="1"/>
    <col min="4626" max="4626" width="9.6640625" style="1" customWidth="1"/>
    <col min="4627" max="4627" width="8.88671875" style="1" customWidth="1"/>
    <col min="4628" max="4628" width="9.88671875" style="1" customWidth="1"/>
    <col min="4629" max="4629" width="11.109375" style="1" customWidth="1"/>
    <col min="4630" max="4630" width="9" style="1" customWidth="1"/>
    <col min="4631" max="4631" width="9.109375" style="1" customWidth="1"/>
    <col min="4632" max="4632" width="8.109375" style="1" customWidth="1"/>
    <col min="4633" max="4633" width="9.5546875" style="1" customWidth="1"/>
    <col min="4634" max="4634" width="11.6640625" style="1" customWidth="1"/>
    <col min="4635" max="4826" width="9.109375" style="1" customWidth="1"/>
    <col min="4827" max="4827" width="8.33203125" style="1" customWidth="1"/>
    <col min="4828" max="4828" width="33.5546875" style="1" customWidth="1"/>
    <col min="4829" max="4829" width="26.109375" style="1" customWidth="1"/>
    <col min="4830" max="4830" width="21.33203125" style="1" customWidth="1"/>
    <col min="4831" max="4831" width="46.33203125" style="1" customWidth="1"/>
    <col min="4832" max="4832" width="14.6640625" style="1" customWidth="1"/>
    <col min="4833" max="4833" width="11.5546875" style="1" customWidth="1"/>
    <col min="4834" max="4834" width="9.6640625" style="1" customWidth="1"/>
    <col min="4835" max="4835" width="10.6640625" style="1" customWidth="1"/>
    <col min="4836" max="4836" width="10.44140625" style="1" customWidth="1"/>
    <col min="4837" max="4837" width="11.88671875" style="1" customWidth="1"/>
    <col min="4838" max="4838" width="11" style="1" customWidth="1"/>
    <col min="4839" max="4839" width="11.6640625" style="1" customWidth="1"/>
    <col min="4840" max="4840" width="10.33203125" style="1" customWidth="1"/>
    <col min="4841" max="4841" width="10.44140625" style="1" customWidth="1"/>
    <col min="4842" max="4842" width="10.88671875" style="1" customWidth="1"/>
    <col min="4843" max="4843" width="10.44140625" style="1" customWidth="1"/>
    <col min="4844" max="4844" width="9.6640625" style="1" customWidth="1"/>
    <col min="4845" max="4845" width="8.88671875" style="1" customWidth="1"/>
    <col min="4846" max="4846" width="9.88671875" style="1" customWidth="1"/>
    <col min="4847" max="4847" width="11.109375" style="1" customWidth="1"/>
    <col min="4848" max="4848" width="9" style="1" customWidth="1"/>
    <col min="4849" max="4849" width="9.109375" style="1" customWidth="1"/>
    <col min="4850" max="4850" width="8.109375" style="1" customWidth="1"/>
    <col min="4851" max="4851" width="9.5546875" style="1" customWidth="1"/>
    <col min="4852" max="4852" width="11.6640625" style="1" customWidth="1"/>
    <col min="4853" max="4863" width="14.109375" style="1"/>
    <col min="4864" max="4864" width="8.33203125" style="1" customWidth="1"/>
    <col min="4865" max="4865" width="33.5546875" style="1" customWidth="1"/>
    <col min="4866" max="4866" width="26.109375" style="1" customWidth="1"/>
    <col min="4867" max="4867" width="21.33203125" style="1" customWidth="1"/>
    <col min="4868" max="4868" width="46.33203125" style="1" customWidth="1"/>
    <col min="4869" max="4869" width="17.6640625" style="1" customWidth="1"/>
    <col min="4870" max="4870" width="14.6640625" style="1" customWidth="1"/>
    <col min="4871" max="4871" width="11.5546875" style="1" customWidth="1"/>
    <col min="4872" max="4872" width="9.6640625" style="1" customWidth="1"/>
    <col min="4873" max="4873" width="10.6640625" style="1" customWidth="1"/>
    <col min="4874" max="4874" width="10.44140625" style="1" customWidth="1"/>
    <col min="4875" max="4875" width="11.88671875" style="1" customWidth="1"/>
    <col min="4876" max="4876" width="11" style="1" customWidth="1"/>
    <col min="4877" max="4877" width="11.6640625" style="1" customWidth="1"/>
    <col min="4878" max="4878" width="10.33203125" style="1" customWidth="1"/>
    <col min="4879" max="4879" width="10.44140625" style="1" customWidth="1"/>
    <col min="4880" max="4880" width="10.88671875" style="1" customWidth="1"/>
    <col min="4881" max="4881" width="10.44140625" style="1" customWidth="1"/>
    <col min="4882" max="4882" width="9.6640625" style="1" customWidth="1"/>
    <col min="4883" max="4883" width="8.88671875" style="1" customWidth="1"/>
    <col min="4884" max="4884" width="9.88671875" style="1" customWidth="1"/>
    <col min="4885" max="4885" width="11.109375" style="1" customWidth="1"/>
    <col min="4886" max="4886" width="9" style="1" customWidth="1"/>
    <col min="4887" max="4887" width="9.109375" style="1" customWidth="1"/>
    <col min="4888" max="4888" width="8.109375" style="1" customWidth="1"/>
    <col min="4889" max="4889" width="9.5546875" style="1" customWidth="1"/>
    <col min="4890" max="4890" width="11.6640625" style="1" customWidth="1"/>
    <col min="4891" max="5082" width="9.109375" style="1" customWidth="1"/>
    <col min="5083" max="5083" width="8.33203125" style="1" customWidth="1"/>
    <col min="5084" max="5084" width="33.5546875" style="1" customWidth="1"/>
    <col min="5085" max="5085" width="26.109375" style="1" customWidth="1"/>
    <col min="5086" max="5086" width="21.33203125" style="1" customWidth="1"/>
    <col min="5087" max="5087" width="46.33203125" style="1" customWidth="1"/>
    <col min="5088" max="5088" width="14.6640625" style="1" customWidth="1"/>
    <col min="5089" max="5089" width="11.5546875" style="1" customWidth="1"/>
    <col min="5090" max="5090" width="9.6640625" style="1" customWidth="1"/>
    <col min="5091" max="5091" width="10.6640625" style="1" customWidth="1"/>
    <col min="5092" max="5092" width="10.44140625" style="1" customWidth="1"/>
    <col min="5093" max="5093" width="11.88671875" style="1" customWidth="1"/>
    <col min="5094" max="5094" width="11" style="1" customWidth="1"/>
    <col min="5095" max="5095" width="11.6640625" style="1" customWidth="1"/>
    <col min="5096" max="5096" width="10.33203125" style="1" customWidth="1"/>
    <col min="5097" max="5097" width="10.44140625" style="1" customWidth="1"/>
    <col min="5098" max="5098" width="10.88671875" style="1" customWidth="1"/>
    <col min="5099" max="5099" width="10.44140625" style="1" customWidth="1"/>
    <col min="5100" max="5100" width="9.6640625" style="1" customWidth="1"/>
    <col min="5101" max="5101" width="8.88671875" style="1" customWidth="1"/>
    <col min="5102" max="5102" width="9.88671875" style="1" customWidth="1"/>
    <col min="5103" max="5103" width="11.109375" style="1" customWidth="1"/>
    <col min="5104" max="5104" width="9" style="1" customWidth="1"/>
    <col min="5105" max="5105" width="9.109375" style="1" customWidth="1"/>
    <col min="5106" max="5106" width="8.109375" style="1" customWidth="1"/>
    <col min="5107" max="5107" width="9.5546875" style="1" customWidth="1"/>
    <col min="5108" max="5108" width="11.6640625" style="1" customWidth="1"/>
    <col min="5109" max="5119" width="14.109375" style="1"/>
    <col min="5120" max="5120" width="8.33203125" style="1" customWidth="1"/>
    <col min="5121" max="5121" width="33.5546875" style="1" customWidth="1"/>
    <col min="5122" max="5122" width="26.109375" style="1" customWidth="1"/>
    <col min="5123" max="5123" width="21.33203125" style="1" customWidth="1"/>
    <col min="5124" max="5124" width="46.33203125" style="1" customWidth="1"/>
    <col min="5125" max="5125" width="17.6640625" style="1" customWidth="1"/>
    <col min="5126" max="5126" width="14.6640625" style="1" customWidth="1"/>
    <col min="5127" max="5127" width="11.5546875" style="1" customWidth="1"/>
    <col min="5128" max="5128" width="9.6640625" style="1" customWidth="1"/>
    <col min="5129" max="5129" width="10.6640625" style="1" customWidth="1"/>
    <col min="5130" max="5130" width="10.44140625" style="1" customWidth="1"/>
    <col min="5131" max="5131" width="11.88671875" style="1" customWidth="1"/>
    <col min="5132" max="5132" width="11" style="1" customWidth="1"/>
    <col min="5133" max="5133" width="11.6640625" style="1" customWidth="1"/>
    <col min="5134" max="5134" width="10.33203125" style="1" customWidth="1"/>
    <col min="5135" max="5135" width="10.44140625" style="1" customWidth="1"/>
    <col min="5136" max="5136" width="10.88671875" style="1" customWidth="1"/>
    <col min="5137" max="5137" width="10.44140625" style="1" customWidth="1"/>
    <col min="5138" max="5138" width="9.6640625" style="1" customWidth="1"/>
    <col min="5139" max="5139" width="8.88671875" style="1" customWidth="1"/>
    <col min="5140" max="5140" width="9.88671875" style="1" customWidth="1"/>
    <col min="5141" max="5141" width="11.109375" style="1" customWidth="1"/>
    <col min="5142" max="5142" width="9" style="1" customWidth="1"/>
    <col min="5143" max="5143" width="9.109375" style="1" customWidth="1"/>
    <col min="5144" max="5144" width="8.109375" style="1" customWidth="1"/>
    <col min="5145" max="5145" width="9.5546875" style="1" customWidth="1"/>
    <col min="5146" max="5146" width="11.6640625" style="1" customWidth="1"/>
    <col min="5147" max="5338" width="9.109375" style="1" customWidth="1"/>
    <col min="5339" max="5339" width="8.33203125" style="1" customWidth="1"/>
    <col min="5340" max="5340" width="33.5546875" style="1" customWidth="1"/>
    <col min="5341" max="5341" width="26.109375" style="1" customWidth="1"/>
    <col min="5342" max="5342" width="21.33203125" style="1" customWidth="1"/>
    <col min="5343" max="5343" width="46.33203125" style="1" customWidth="1"/>
    <col min="5344" max="5344" width="14.6640625" style="1" customWidth="1"/>
    <col min="5345" max="5345" width="11.5546875" style="1" customWidth="1"/>
    <col min="5346" max="5346" width="9.6640625" style="1" customWidth="1"/>
    <col min="5347" max="5347" width="10.6640625" style="1" customWidth="1"/>
    <col min="5348" max="5348" width="10.44140625" style="1" customWidth="1"/>
    <col min="5349" max="5349" width="11.88671875" style="1" customWidth="1"/>
    <col min="5350" max="5350" width="11" style="1" customWidth="1"/>
    <col min="5351" max="5351" width="11.6640625" style="1" customWidth="1"/>
    <col min="5352" max="5352" width="10.33203125" style="1" customWidth="1"/>
    <col min="5353" max="5353" width="10.44140625" style="1" customWidth="1"/>
    <col min="5354" max="5354" width="10.88671875" style="1" customWidth="1"/>
    <col min="5355" max="5355" width="10.44140625" style="1" customWidth="1"/>
    <col min="5356" max="5356" width="9.6640625" style="1" customWidth="1"/>
    <col min="5357" max="5357" width="8.88671875" style="1" customWidth="1"/>
    <col min="5358" max="5358" width="9.88671875" style="1" customWidth="1"/>
    <col min="5359" max="5359" width="11.109375" style="1" customWidth="1"/>
    <col min="5360" max="5360" width="9" style="1" customWidth="1"/>
    <col min="5361" max="5361" width="9.109375" style="1" customWidth="1"/>
    <col min="5362" max="5362" width="8.109375" style="1" customWidth="1"/>
    <col min="5363" max="5363" width="9.5546875" style="1" customWidth="1"/>
    <col min="5364" max="5364" width="11.6640625" style="1" customWidth="1"/>
    <col min="5365" max="5375" width="14.109375" style="1"/>
    <col min="5376" max="5376" width="8.33203125" style="1" customWidth="1"/>
    <col min="5377" max="5377" width="33.5546875" style="1" customWidth="1"/>
    <col min="5378" max="5378" width="26.109375" style="1" customWidth="1"/>
    <col min="5379" max="5379" width="21.33203125" style="1" customWidth="1"/>
    <col min="5380" max="5380" width="46.33203125" style="1" customWidth="1"/>
    <col min="5381" max="5381" width="17.6640625" style="1" customWidth="1"/>
    <col min="5382" max="5382" width="14.6640625" style="1" customWidth="1"/>
    <col min="5383" max="5383" width="11.5546875" style="1" customWidth="1"/>
    <col min="5384" max="5384" width="9.6640625" style="1" customWidth="1"/>
    <col min="5385" max="5385" width="10.6640625" style="1" customWidth="1"/>
    <col min="5386" max="5386" width="10.44140625" style="1" customWidth="1"/>
    <col min="5387" max="5387" width="11.88671875" style="1" customWidth="1"/>
    <col min="5388" max="5388" width="11" style="1" customWidth="1"/>
    <col min="5389" max="5389" width="11.6640625" style="1" customWidth="1"/>
    <col min="5390" max="5390" width="10.33203125" style="1" customWidth="1"/>
    <col min="5391" max="5391" width="10.44140625" style="1" customWidth="1"/>
    <col min="5392" max="5392" width="10.88671875" style="1" customWidth="1"/>
    <col min="5393" max="5393" width="10.44140625" style="1" customWidth="1"/>
    <col min="5394" max="5394" width="9.6640625" style="1" customWidth="1"/>
    <col min="5395" max="5395" width="8.88671875" style="1" customWidth="1"/>
    <col min="5396" max="5396" width="9.88671875" style="1" customWidth="1"/>
    <col min="5397" max="5397" width="11.109375" style="1" customWidth="1"/>
    <col min="5398" max="5398" width="9" style="1" customWidth="1"/>
    <col min="5399" max="5399" width="9.109375" style="1" customWidth="1"/>
    <col min="5400" max="5400" width="8.109375" style="1" customWidth="1"/>
    <col min="5401" max="5401" width="9.5546875" style="1" customWidth="1"/>
    <col min="5402" max="5402" width="11.6640625" style="1" customWidth="1"/>
    <col min="5403" max="5594" width="9.109375" style="1" customWidth="1"/>
    <col min="5595" max="5595" width="8.33203125" style="1" customWidth="1"/>
    <col min="5596" max="5596" width="33.5546875" style="1" customWidth="1"/>
    <col min="5597" max="5597" width="26.109375" style="1" customWidth="1"/>
    <col min="5598" max="5598" width="21.33203125" style="1" customWidth="1"/>
    <col min="5599" max="5599" width="46.33203125" style="1" customWidth="1"/>
    <col min="5600" max="5600" width="14.6640625" style="1" customWidth="1"/>
    <col min="5601" max="5601" width="11.5546875" style="1" customWidth="1"/>
    <col min="5602" max="5602" width="9.6640625" style="1" customWidth="1"/>
    <col min="5603" max="5603" width="10.6640625" style="1" customWidth="1"/>
    <col min="5604" max="5604" width="10.44140625" style="1" customWidth="1"/>
    <col min="5605" max="5605" width="11.88671875" style="1" customWidth="1"/>
    <col min="5606" max="5606" width="11" style="1" customWidth="1"/>
    <col min="5607" max="5607" width="11.6640625" style="1" customWidth="1"/>
    <col min="5608" max="5608" width="10.33203125" style="1" customWidth="1"/>
    <col min="5609" max="5609" width="10.44140625" style="1" customWidth="1"/>
    <col min="5610" max="5610" width="10.88671875" style="1" customWidth="1"/>
    <col min="5611" max="5611" width="10.44140625" style="1" customWidth="1"/>
    <col min="5612" max="5612" width="9.6640625" style="1" customWidth="1"/>
    <col min="5613" max="5613" width="8.88671875" style="1" customWidth="1"/>
    <col min="5614" max="5614" width="9.88671875" style="1" customWidth="1"/>
    <col min="5615" max="5615" width="11.109375" style="1" customWidth="1"/>
    <col min="5616" max="5616" width="9" style="1" customWidth="1"/>
    <col min="5617" max="5617" width="9.109375" style="1" customWidth="1"/>
    <col min="5618" max="5618" width="8.109375" style="1" customWidth="1"/>
    <col min="5619" max="5619" width="9.5546875" style="1" customWidth="1"/>
    <col min="5620" max="5620" width="11.6640625" style="1" customWidth="1"/>
    <col min="5621" max="5631" width="14.109375" style="1"/>
    <col min="5632" max="5632" width="8.33203125" style="1" customWidth="1"/>
    <col min="5633" max="5633" width="33.5546875" style="1" customWidth="1"/>
    <col min="5634" max="5634" width="26.109375" style="1" customWidth="1"/>
    <col min="5635" max="5635" width="21.33203125" style="1" customWidth="1"/>
    <col min="5636" max="5636" width="46.33203125" style="1" customWidth="1"/>
    <col min="5637" max="5637" width="17.6640625" style="1" customWidth="1"/>
    <col min="5638" max="5638" width="14.6640625" style="1" customWidth="1"/>
    <col min="5639" max="5639" width="11.5546875" style="1" customWidth="1"/>
    <col min="5640" max="5640" width="9.6640625" style="1" customWidth="1"/>
    <col min="5641" max="5641" width="10.6640625" style="1" customWidth="1"/>
    <col min="5642" max="5642" width="10.44140625" style="1" customWidth="1"/>
    <col min="5643" max="5643" width="11.88671875" style="1" customWidth="1"/>
    <col min="5644" max="5644" width="11" style="1" customWidth="1"/>
    <col min="5645" max="5645" width="11.6640625" style="1" customWidth="1"/>
    <col min="5646" max="5646" width="10.33203125" style="1" customWidth="1"/>
    <col min="5647" max="5647" width="10.44140625" style="1" customWidth="1"/>
    <col min="5648" max="5648" width="10.88671875" style="1" customWidth="1"/>
    <col min="5649" max="5649" width="10.44140625" style="1" customWidth="1"/>
    <col min="5650" max="5650" width="9.6640625" style="1" customWidth="1"/>
    <col min="5651" max="5651" width="8.88671875" style="1" customWidth="1"/>
    <col min="5652" max="5652" width="9.88671875" style="1" customWidth="1"/>
    <col min="5653" max="5653" width="11.109375" style="1" customWidth="1"/>
    <col min="5654" max="5654" width="9" style="1" customWidth="1"/>
    <col min="5655" max="5655" width="9.109375" style="1" customWidth="1"/>
    <col min="5656" max="5656" width="8.109375" style="1" customWidth="1"/>
    <col min="5657" max="5657" width="9.5546875" style="1" customWidth="1"/>
    <col min="5658" max="5658" width="11.6640625" style="1" customWidth="1"/>
    <col min="5659" max="5850" width="9.109375" style="1" customWidth="1"/>
    <col min="5851" max="5851" width="8.33203125" style="1" customWidth="1"/>
    <col min="5852" max="5852" width="33.5546875" style="1" customWidth="1"/>
    <col min="5853" max="5853" width="26.109375" style="1" customWidth="1"/>
    <col min="5854" max="5854" width="21.33203125" style="1" customWidth="1"/>
    <col min="5855" max="5855" width="46.33203125" style="1" customWidth="1"/>
    <col min="5856" max="5856" width="14.6640625" style="1" customWidth="1"/>
    <col min="5857" max="5857" width="11.5546875" style="1" customWidth="1"/>
    <col min="5858" max="5858" width="9.6640625" style="1" customWidth="1"/>
    <col min="5859" max="5859" width="10.6640625" style="1" customWidth="1"/>
    <col min="5860" max="5860" width="10.44140625" style="1" customWidth="1"/>
    <col min="5861" max="5861" width="11.88671875" style="1" customWidth="1"/>
    <col min="5862" max="5862" width="11" style="1" customWidth="1"/>
    <col min="5863" max="5863" width="11.6640625" style="1" customWidth="1"/>
    <col min="5864" max="5864" width="10.33203125" style="1" customWidth="1"/>
    <col min="5865" max="5865" width="10.44140625" style="1" customWidth="1"/>
    <col min="5866" max="5866" width="10.88671875" style="1" customWidth="1"/>
    <col min="5867" max="5867" width="10.44140625" style="1" customWidth="1"/>
    <col min="5868" max="5868" width="9.6640625" style="1" customWidth="1"/>
    <col min="5869" max="5869" width="8.88671875" style="1" customWidth="1"/>
    <col min="5870" max="5870" width="9.88671875" style="1" customWidth="1"/>
    <col min="5871" max="5871" width="11.109375" style="1" customWidth="1"/>
    <col min="5872" max="5872" width="9" style="1" customWidth="1"/>
    <col min="5873" max="5873" width="9.109375" style="1" customWidth="1"/>
    <col min="5874" max="5874" width="8.109375" style="1" customWidth="1"/>
    <col min="5875" max="5875" width="9.5546875" style="1" customWidth="1"/>
    <col min="5876" max="5876" width="11.6640625" style="1" customWidth="1"/>
    <col min="5877" max="5887" width="14.109375" style="1"/>
    <col min="5888" max="5888" width="8.33203125" style="1" customWidth="1"/>
    <col min="5889" max="5889" width="33.5546875" style="1" customWidth="1"/>
    <col min="5890" max="5890" width="26.109375" style="1" customWidth="1"/>
    <col min="5891" max="5891" width="21.33203125" style="1" customWidth="1"/>
    <col min="5892" max="5892" width="46.33203125" style="1" customWidth="1"/>
    <col min="5893" max="5893" width="17.6640625" style="1" customWidth="1"/>
    <col min="5894" max="5894" width="14.6640625" style="1" customWidth="1"/>
    <col min="5895" max="5895" width="11.5546875" style="1" customWidth="1"/>
    <col min="5896" max="5896" width="9.6640625" style="1" customWidth="1"/>
    <col min="5897" max="5897" width="10.6640625" style="1" customWidth="1"/>
    <col min="5898" max="5898" width="10.44140625" style="1" customWidth="1"/>
    <col min="5899" max="5899" width="11.88671875" style="1" customWidth="1"/>
    <col min="5900" max="5900" width="11" style="1" customWidth="1"/>
    <col min="5901" max="5901" width="11.6640625" style="1" customWidth="1"/>
    <col min="5902" max="5902" width="10.33203125" style="1" customWidth="1"/>
    <col min="5903" max="5903" width="10.44140625" style="1" customWidth="1"/>
    <col min="5904" max="5904" width="10.88671875" style="1" customWidth="1"/>
    <col min="5905" max="5905" width="10.44140625" style="1" customWidth="1"/>
    <col min="5906" max="5906" width="9.6640625" style="1" customWidth="1"/>
    <col min="5907" max="5907" width="8.88671875" style="1" customWidth="1"/>
    <col min="5908" max="5908" width="9.88671875" style="1" customWidth="1"/>
    <col min="5909" max="5909" width="11.109375" style="1" customWidth="1"/>
    <col min="5910" max="5910" width="9" style="1" customWidth="1"/>
    <col min="5911" max="5911" width="9.109375" style="1" customWidth="1"/>
    <col min="5912" max="5912" width="8.109375" style="1" customWidth="1"/>
    <col min="5913" max="5913" width="9.5546875" style="1" customWidth="1"/>
    <col min="5914" max="5914" width="11.6640625" style="1" customWidth="1"/>
    <col min="5915" max="6106" width="9.109375" style="1" customWidth="1"/>
    <col min="6107" max="6107" width="8.33203125" style="1" customWidth="1"/>
    <col min="6108" max="6108" width="33.5546875" style="1" customWidth="1"/>
    <col min="6109" max="6109" width="26.109375" style="1" customWidth="1"/>
    <col min="6110" max="6110" width="21.33203125" style="1" customWidth="1"/>
    <col min="6111" max="6111" width="46.33203125" style="1" customWidth="1"/>
    <col min="6112" max="6112" width="14.6640625" style="1" customWidth="1"/>
    <col min="6113" max="6113" width="11.5546875" style="1" customWidth="1"/>
    <col min="6114" max="6114" width="9.6640625" style="1" customWidth="1"/>
    <col min="6115" max="6115" width="10.6640625" style="1" customWidth="1"/>
    <col min="6116" max="6116" width="10.44140625" style="1" customWidth="1"/>
    <col min="6117" max="6117" width="11.88671875" style="1" customWidth="1"/>
    <col min="6118" max="6118" width="11" style="1" customWidth="1"/>
    <col min="6119" max="6119" width="11.6640625" style="1" customWidth="1"/>
    <col min="6120" max="6120" width="10.33203125" style="1" customWidth="1"/>
    <col min="6121" max="6121" width="10.44140625" style="1" customWidth="1"/>
    <col min="6122" max="6122" width="10.88671875" style="1" customWidth="1"/>
    <col min="6123" max="6123" width="10.44140625" style="1" customWidth="1"/>
    <col min="6124" max="6124" width="9.6640625" style="1" customWidth="1"/>
    <col min="6125" max="6125" width="8.88671875" style="1" customWidth="1"/>
    <col min="6126" max="6126" width="9.88671875" style="1" customWidth="1"/>
    <col min="6127" max="6127" width="11.109375" style="1" customWidth="1"/>
    <col min="6128" max="6128" width="9" style="1" customWidth="1"/>
    <col min="6129" max="6129" width="9.109375" style="1" customWidth="1"/>
    <col min="6130" max="6130" width="8.109375" style="1" customWidth="1"/>
    <col min="6131" max="6131" width="9.5546875" style="1" customWidth="1"/>
    <col min="6132" max="6132" width="11.6640625" style="1" customWidth="1"/>
    <col min="6133" max="6143" width="14.109375" style="1"/>
    <col min="6144" max="6144" width="8.33203125" style="1" customWidth="1"/>
    <col min="6145" max="6145" width="33.5546875" style="1" customWidth="1"/>
    <col min="6146" max="6146" width="26.109375" style="1" customWidth="1"/>
    <col min="6147" max="6147" width="21.33203125" style="1" customWidth="1"/>
    <col min="6148" max="6148" width="46.33203125" style="1" customWidth="1"/>
    <col min="6149" max="6149" width="17.6640625" style="1" customWidth="1"/>
    <col min="6150" max="6150" width="14.6640625" style="1" customWidth="1"/>
    <col min="6151" max="6151" width="11.5546875" style="1" customWidth="1"/>
    <col min="6152" max="6152" width="9.6640625" style="1" customWidth="1"/>
    <col min="6153" max="6153" width="10.6640625" style="1" customWidth="1"/>
    <col min="6154" max="6154" width="10.44140625" style="1" customWidth="1"/>
    <col min="6155" max="6155" width="11.88671875" style="1" customWidth="1"/>
    <col min="6156" max="6156" width="11" style="1" customWidth="1"/>
    <col min="6157" max="6157" width="11.6640625" style="1" customWidth="1"/>
    <col min="6158" max="6158" width="10.33203125" style="1" customWidth="1"/>
    <col min="6159" max="6159" width="10.44140625" style="1" customWidth="1"/>
    <col min="6160" max="6160" width="10.88671875" style="1" customWidth="1"/>
    <col min="6161" max="6161" width="10.44140625" style="1" customWidth="1"/>
    <col min="6162" max="6162" width="9.6640625" style="1" customWidth="1"/>
    <col min="6163" max="6163" width="8.88671875" style="1" customWidth="1"/>
    <col min="6164" max="6164" width="9.88671875" style="1" customWidth="1"/>
    <col min="6165" max="6165" width="11.109375" style="1" customWidth="1"/>
    <col min="6166" max="6166" width="9" style="1" customWidth="1"/>
    <col min="6167" max="6167" width="9.109375" style="1" customWidth="1"/>
    <col min="6168" max="6168" width="8.109375" style="1" customWidth="1"/>
    <col min="6169" max="6169" width="9.5546875" style="1" customWidth="1"/>
    <col min="6170" max="6170" width="11.6640625" style="1" customWidth="1"/>
    <col min="6171" max="6362" width="9.109375" style="1" customWidth="1"/>
    <col min="6363" max="6363" width="8.33203125" style="1" customWidth="1"/>
    <col min="6364" max="6364" width="33.5546875" style="1" customWidth="1"/>
    <col min="6365" max="6365" width="26.109375" style="1" customWidth="1"/>
    <col min="6366" max="6366" width="21.33203125" style="1" customWidth="1"/>
    <col min="6367" max="6367" width="46.33203125" style="1" customWidth="1"/>
    <col min="6368" max="6368" width="14.6640625" style="1" customWidth="1"/>
    <col min="6369" max="6369" width="11.5546875" style="1" customWidth="1"/>
    <col min="6370" max="6370" width="9.6640625" style="1" customWidth="1"/>
    <col min="6371" max="6371" width="10.6640625" style="1" customWidth="1"/>
    <col min="6372" max="6372" width="10.44140625" style="1" customWidth="1"/>
    <col min="6373" max="6373" width="11.88671875" style="1" customWidth="1"/>
    <col min="6374" max="6374" width="11" style="1" customWidth="1"/>
    <col min="6375" max="6375" width="11.6640625" style="1" customWidth="1"/>
    <col min="6376" max="6376" width="10.33203125" style="1" customWidth="1"/>
    <col min="6377" max="6377" width="10.44140625" style="1" customWidth="1"/>
    <col min="6378" max="6378" width="10.88671875" style="1" customWidth="1"/>
    <col min="6379" max="6379" width="10.44140625" style="1" customWidth="1"/>
    <col min="6380" max="6380" width="9.6640625" style="1" customWidth="1"/>
    <col min="6381" max="6381" width="8.88671875" style="1" customWidth="1"/>
    <col min="6382" max="6382" width="9.88671875" style="1" customWidth="1"/>
    <col min="6383" max="6383" width="11.109375" style="1" customWidth="1"/>
    <col min="6384" max="6384" width="9" style="1" customWidth="1"/>
    <col min="6385" max="6385" width="9.109375" style="1" customWidth="1"/>
    <col min="6386" max="6386" width="8.109375" style="1" customWidth="1"/>
    <col min="6387" max="6387" width="9.5546875" style="1" customWidth="1"/>
    <col min="6388" max="6388" width="11.6640625" style="1" customWidth="1"/>
    <col min="6389" max="6399" width="14.109375" style="1"/>
    <col min="6400" max="6400" width="8.33203125" style="1" customWidth="1"/>
    <col min="6401" max="6401" width="33.5546875" style="1" customWidth="1"/>
    <col min="6402" max="6402" width="26.109375" style="1" customWidth="1"/>
    <col min="6403" max="6403" width="21.33203125" style="1" customWidth="1"/>
    <col min="6404" max="6404" width="46.33203125" style="1" customWidth="1"/>
    <col min="6405" max="6405" width="17.6640625" style="1" customWidth="1"/>
    <col min="6406" max="6406" width="14.6640625" style="1" customWidth="1"/>
    <col min="6407" max="6407" width="11.5546875" style="1" customWidth="1"/>
    <col min="6408" max="6408" width="9.6640625" style="1" customWidth="1"/>
    <col min="6409" max="6409" width="10.6640625" style="1" customWidth="1"/>
    <col min="6410" max="6410" width="10.44140625" style="1" customWidth="1"/>
    <col min="6411" max="6411" width="11.88671875" style="1" customWidth="1"/>
    <col min="6412" max="6412" width="11" style="1" customWidth="1"/>
    <col min="6413" max="6413" width="11.6640625" style="1" customWidth="1"/>
    <col min="6414" max="6414" width="10.33203125" style="1" customWidth="1"/>
    <col min="6415" max="6415" width="10.44140625" style="1" customWidth="1"/>
    <col min="6416" max="6416" width="10.88671875" style="1" customWidth="1"/>
    <col min="6417" max="6417" width="10.44140625" style="1" customWidth="1"/>
    <col min="6418" max="6418" width="9.6640625" style="1" customWidth="1"/>
    <col min="6419" max="6419" width="8.88671875" style="1" customWidth="1"/>
    <col min="6420" max="6420" width="9.88671875" style="1" customWidth="1"/>
    <col min="6421" max="6421" width="11.109375" style="1" customWidth="1"/>
    <col min="6422" max="6422" width="9" style="1" customWidth="1"/>
    <col min="6423" max="6423" width="9.109375" style="1" customWidth="1"/>
    <col min="6424" max="6424" width="8.109375" style="1" customWidth="1"/>
    <col min="6425" max="6425" width="9.5546875" style="1" customWidth="1"/>
    <col min="6426" max="6426" width="11.6640625" style="1" customWidth="1"/>
    <col min="6427" max="6618" width="9.109375" style="1" customWidth="1"/>
    <col min="6619" max="6619" width="8.33203125" style="1" customWidth="1"/>
    <col min="6620" max="6620" width="33.5546875" style="1" customWidth="1"/>
    <col min="6621" max="6621" width="26.109375" style="1" customWidth="1"/>
    <col min="6622" max="6622" width="21.33203125" style="1" customWidth="1"/>
    <col min="6623" max="6623" width="46.33203125" style="1" customWidth="1"/>
    <col min="6624" max="6624" width="14.6640625" style="1" customWidth="1"/>
    <col min="6625" max="6625" width="11.5546875" style="1" customWidth="1"/>
    <col min="6626" max="6626" width="9.6640625" style="1" customWidth="1"/>
    <col min="6627" max="6627" width="10.6640625" style="1" customWidth="1"/>
    <col min="6628" max="6628" width="10.44140625" style="1" customWidth="1"/>
    <col min="6629" max="6629" width="11.88671875" style="1" customWidth="1"/>
    <col min="6630" max="6630" width="11" style="1" customWidth="1"/>
    <col min="6631" max="6631" width="11.6640625" style="1" customWidth="1"/>
    <col min="6632" max="6632" width="10.33203125" style="1" customWidth="1"/>
    <col min="6633" max="6633" width="10.44140625" style="1" customWidth="1"/>
    <col min="6634" max="6634" width="10.88671875" style="1" customWidth="1"/>
    <col min="6635" max="6635" width="10.44140625" style="1" customWidth="1"/>
    <col min="6636" max="6636" width="9.6640625" style="1" customWidth="1"/>
    <col min="6637" max="6637" width="8.88671875" style="1" customWidth="1"/>
    <col min="6638" max="6638" width="9.88671875" style="1" customWidth="1"/>
    <col min="6639" max="6639" width="11.109375" style="1" customWidth="1"/>
    <col min="6640" max="6640" width="9" style="1" customWidth="1"/>
    <col min="6641" max="6641" width="9.109375" style="1" customWidth="1"/>
    <col min="6642" max="6642" width="8.109375" style="1" customWidth="1"/>
    <col min="6643" max="6643" width="9.5546875" style="1" customWidth="1"/>
    <col min="6644" max="6644" width="11.6640625" style="1" customWidth="1"/>
    <col min="6645" max="6655" width="14.109375" style="1"/>
    <col min="6656" max="6656" width="8.33203125" style="1" customWidth="1"/>
    <col min="6657" max="6657" width="33.5546875" style="1" customWidth="1"/>
    <col min="6658" max="6658" width="26.109375" style="1" customWidth="1"/>
    <col min="6659" max="6659" width="21.33203125" style="1" customWidth="1"/>
    <col min="6660" max="6660" width="46.33203125" style="1" customWidth="1"/>
    <col min="6661" max="6661" width="17.6640625" style="1" customWidth="1"/>
    <col min="6662" max="6662" width="14.6640625" style="1" customWidth="1"/>
    <col min="6663" max="6663" width="11.5546875" style="1" customWidth="1"/>
    <col min="6664" max="6664" width="9.6640625" style="1" customWidth="1"/>
    <col min="6665" max="6665" width="10.6640625" style="1" customWidth="1"/>
    <col min="6666" max="6666" width="10.44140625" style="1" customWidth="1"/>
    <col min="6667" max="6667" width="11.88671875" style="1" customWidth="1"/>
    <col min="6668" max="6668" width="11" style="1" customWidth="1"/>
    <col min="6669" max="6669" width="11.6640625" style="1" customWidth="1"/>
    <col min="6670" max="6670" width="10.33203125" style="1" customWidth="1"/>
    <col min="6671" max="6671" width="10.44140625" style="1" customWidth="1"/>
    <col min="6672" max="6672" width="10.88671875" style="1" customWidth="1"/>
    <col min="6673" max="6673" width="10.44140625" style="1" customWidth="1"/>
    <col min="6674" max="6674" width="9.6640625" style="1" customWidth="1"/>
    <col min="6675" max="6675" width="8.88671875" style="1" customWidth="1"/>
    <col min="6676" max="6676" width="9.88671875" style="1" customWidth="1"/>
    <col min="6677" max="6677" width="11.109375" style="1" customWidth="1"/>
    <col min="6678" max="6678" width="9" style="1" customWidth="1"/>
    <col min="6679" max="6679" width="9.109375" style="1" customWidth="1"/>
    <col min="6680" max="6680" width="8.109375" style="1" customWidth="1"/>
    <col min="6681" max="6681" width="9.5546875" style="1" customWidth="1"/>
    <col min="6682" max="6682" width="11.6640625" style="1" customWidth="1"/>
    <col min="6683" max="6874" width="9.109375" style="1" customWidth="1"/>
    <col min="6875" max="6875" width="8.33203125" style="1" customWidth="1"/>
    <col min="6876" max="6876" width="33.5546875" style="1" customWidth="1"/>
    <col min="6877" max="6877" width="26.109375" style="1" customWidth="1"/>
    <col min="6878" max="6878" width="21.33203125" style="1" customWidth="1"/>
    <col min="6879" max="6879" width="46.33203125" style="1" customWidth="1"/>
    <col min="6880" max="6880" width="14.6640625" style="1" customWidth="1"/>
    <col min="6881" max="6881" width="11.5546875" style="1" customWidth="1"/>
    <col min="6882" max="6882" width="9.6640625" style="1" customWidth="1"/>
    <col min="6883" max="6883" width="10.6640625" style="1" customWidth="1"/>
    <col min="6884" max="6884" width="10.44140625" style="1" customWidth="1"/>
    <col min="6885" max="6885" width="11.88671875" style="1" customWidth="1"/>
    <col min="6886" max="6886" width="11" style="1" customWidth="1"/>
    <col min="6887" max="6887" width="11.6640625" style="1" customWidth="1"/>
    <col min="6888" max="6888" width="10.33203125" style="1" customWidth="1"/>
    <col min="6889" max="6889" width="10.44140625" style="1" customWidth="1"/>
    <col min="6890" max="6890" width="10.88671875" style="1" customWidth="1"/>
    <col min="6891" max="6891" width="10.44140625" style="1" customWidth="1"/>
    <col min="6892" max="6892" width="9.6640625" style="1" customWidth="1"/>
    <col min="6893" max="6893" width="8.88671875" style="1" customWidth="1"/>
    <col min="6894" max="6894" width="9.88671875" style="1" customWidth="1"/>
    <col min="6895" max="6895" width="11.109375" style="1" customWidth="1"/>
    <col min="6896" max="6896" width="9" style="1" customWidth="1"/>
    <col min="6897" max="6897" width="9.109375" style="1" customWidth="1"/>
    <col min="6898" max="6898" width="8.109375" style="1" customWidth="1"/>
    <col min="6899" max="6899" width="9.5546875" style="1" customWidth="1"/>
    <col min="6900" max="6900" width="11.6640625" style="1" customWidth="1"/>
    <col min="6901" max="6911" width="14.109375" style="1"/>
    <col min="6912" max="6912" width="8.33203125" style="1" customWidth="1"/>
    <col min="6913" max="6913" width="33.5546875" style="1" customWidth="1"/>
    <col min="6914" max="6914" width="26.109375" style="1" customWidth="1"/>
    <col min="6915" max="6915" width="21.33203125" style="1" customWidth="1"/>
    <col min="6916" max="6916" width="46.33203125" style="1" customWidth="1"/>
    <col min="6917" max="6917" width="17.6640625" style="1" customWidth="1"/>
    <col min="6918" max="6918" width="14.6640625" style="1" customWidth="1"/>
    <col min="6919" max="6919" width="11.5546875" style="1" customWidth="1"/>
    <col min="6920" max="6920" width="9.6640625" style="1" customWidth="1"/>
    <col min="6921" max="6921" width="10.6640625" style="1" customWidth="1"/>
    <col min="6922" max="6922" width="10.44140625" style="1" customWidth="1"/>
    <col min="6923" max="6923" width="11.88671875" style="1" customWidth="1"/>
    <col min="6924" max="6924" width="11" style="1" customWidth="1"/>
    <col min="6925" max="6925" width="11.6640625" style="1" customWidth="1"/>
    <col min="6926" max="6926" width="10.33203125" style="1" customWidth="1"/>
    <col min="6927" max="6927" width="10.44140625" style="1" customWidth="1"/>
    <col min="6928" max="6928" width="10.88671875" style="1" customWidth="1"/>
    <col min="6929" max="6929" width="10.44140625" style="1" customWidth="1"/>
    <col min="6930" max="6930" width="9.6640625" style="1" customWidth="1"/>
    <col min="6931" max="6931" width="8.88671875" style="1" customWidth="1"/>
    <col min="6932" max="6932" width="9.88671875" style="1" customWidth="1"/>
    <col min="6933" max="6933" width="11.109375" style="1" customWidth="1"/>
    <col min="6934" max="6934" width="9" style="1" customWidth="1"/>
    <col min="6935" max="6935" width="9.109375" style="1" customWidth="1"/>
    <col min="6936" max="6936" width="8.109375" style="1" customWidth="1"/>
    <col min="6937" max="6937" width="9.5546875" style="1" customWidth="1"/>
    <col min="6938" max="6938" width="11.6640625" style="1" customWidth="1"/>
    <col min="6939" max="7130" width="9.109375" style="1" customWidth="1"/>
    <col min="7131" max="7131" width="8.33203125" style="1" customWidth="1"/>
    <col min="7132" max="7132" width="33.5546875" style="1" customWidth="1"/>
    <col min="7133" max="7133" width="26.109375" style="1" customWidth="1"/>
    <col min="7134" max="7134" width="21.33203125" style="1" customWidth="1"/>
    <col min="7135" max="7135" width="46.33203125" style="1" customWidth="1"/>
    <col min="7136" max="7136" width="14.6640625" style="1" customWidth="1"/>
    <col min="7137" max="7137" width="11.5546875" style="1" customWidth="1"/>
    <col min="7138" max="7138" width="9.6640625" style="1" customWidth="1"/>
    <col min="7139" max="7139" width="10.6640625" style="1" customWidth="1"/>
    <col min="7140" max="7140" width="10.44140625" style="1" customWidth="1"/>
    <col min="7141" max="7141" width="11.88671875" style="1" customWidth="1"/>
    <col min="7142" max="7142" width="11" style="1" customWidth="1"/>
    <col min="7143" max="7143" width="11.6640625" style="1" customWidth="1"/>
    <col min="7144" max="7144" width="10.33203125" style="1" customWidth="1"/>
    <col min="7145" max="7145" width="10.44140625" style="1" customWidth="1"/>
    <col min="7146" max="7146" width="10.88671875" style="1" customWidth="1"/>
    <col min="7147" max="7147" width="10.44140625" style="1" customWidth="1"/>
    <col min="7148" max="7148" width="9.6640625" style="1" customWidth="1"/>
    <col min="7149" max="7149" width="8.88671875" style="1" customWidth="1"/>
    <col min="7150" max="7150" width="9.88671875" style="1" customWidth="1"/>
    <col min="7151" max="7151" width="11.109375" style="1" customWidth="1"/>
    <col min="7152" max="7152" width="9" style="1" customWidth="1"/>
    <col min="7153" max="7153" width="9.109375" style="1" customWidth="1"/>
    <col min="7154" max="7154" width="8.109375" style="1" customWidth="1"/>
    <col min="7155" max="7155" width="9.5546875" style="1" customWidth="1"/>
    <col min="7156" max="7156" width="11.6640625" style="1" customWidth="1"/>
    <col min="7157" max="7167" width="14.109375" style="1"/>
    <col min="7168" max="7168" width="8.33203125" style="1" customWidth="1"/>
    <col min="7169" max="7169" width="33.5546875" style="1" customWidth="1"/>
    <col min="7170" max="7170" width="26.109375" style="1" customWidth="1"/>
    <col min="7171" max="7171" width="21.33203125" style="1" customWidth="1"/>
    <col min="7172" max="7172" width="46.33203125" style="1" customWidth="1"/>
    <col min="7173" max="7173" width="17.6640625" style="1" customWidth="1"/>
    <col min="7174" max="7174" width="14.6640625" style="1" customWidth="1"/>
    <col min="7175" max="7175" width="11.5546875" style="1" customWidth="1"/>
    <col min="7176" max="7176" width="9.6640625" style="1" customWidth="1"/>
    <col min="7177" max="7177" width="10.6640625" style="1" customWidth="1"/>
    <col min="7178" max="7178" width="10.44140625" style="1" customWidth="1"/>
    <col min="7179" max="7179" width="11.88671875" style="1" customWidth="1"/>
    <col min="7180" max="7180" width="11" style="1" customWidth="1"/>
    <col min="7181" max="7181" width="11.6640625" style="1" customWidth="1"/>
    <col min="7182" max="7182" width="10.33203125" style="1" customWidth="1"/>
    <col min="7183" max="7183" width="10.44140625" style="1" customWidth="1"/>
    <col min="7184" max="7184" width="10.88671875" style="1" customWidth="1"/>
    <col min="7185" max="7185" width="10.44140625" style="1" customWidth="1"/>
    <col min="7186" max="7186" width="9.6640625" style="1" customWidth="1"/>
    <col min="7187" max="7187" width="8.88671875" style="1" customWidth="1"/>
    <col min="7188" max="7188" width="9.88671875" style="1" customWidth="1"/>
    <col min="7189" max="7189" width="11.109375" style="1" customWidth="1"/>
    <col min="7190" max="7190" width="9" style="1" customWidth="1"/>
    <col min="7191" max="7191" width="9.109375" style="1" customWidth="1"/>
    <col min="7192" max="7192" width="8.109375" style="1" customWidth="1"/>
    <col min="7193" max="7193" width="9.5546875" style="1" customWidth="1"/>
    <col min="7194" max="7194" width="11.6640625" style="1" customWidth="1"/>
    <col min="7195" max="7386" width="9.109375" style="1" customWidth="1"/>
    <col min="7387" max="7387" width="8.33203125" style="1" customWidth="1"/>
    <col min="7388" max="7388" width="33.5546875" style="1" customWidth="1"/>
    <col min="7389" max="7389" width="26.109375" style="1" customWidth="1"/>
    <col min="7390" max="7390" width="21.33203125" style="1" customWidth="1"/>
    <col min="7391" max="7391" width="46.33203125" style="1" customWidth="1"/>
    <col min="7392" max="7392" width="14.6640625" style="1" customWidth="1"/>
    <col min="7393" max="7393" width="11.5546875" style="1" customWidth="1"/>
    <col min="7394" max="7394" width="9.6640625" style="1" customWidth="1"/>
    <col min="7395" max="7395" width="10.6640625" style="1" customWidth="1"/>
    <col min="7396" max="7396" width="10.44140625" style="1" customWidth="1"/>
    <col min="7397" max="7397" width="11.88671875" style="1" customWidth="1"/>
    <col min="7398" max="7398" width="11" style="1" customWidth="1"/>
    <col min="7399" max="7399" width="11.6640625" style="1" customWidth="1"/>
    <col min="7400" max="7400" width="10.33203125" style="1" customWidth="1"/>
    <col min="7401" max="7401" width="10.44140625" style="1" customWidth="1"/>
    <col min="7402" max="7402" width="10.88671875" style="1" customWidth="1"/>
    <col min="7403" max="7403" width="10.44140625" style="1" customWidth="1"/>
    <col min="7404" max="7404" width="9.6640625" style="1" customWidth="1"/>
    <col min="7405" max="7405" width="8.88671875" style="1" customWidth="1"/>
    <col min="7406" max="7406" width="9.88671875" style="1" customWidth="1"/>
    <col min="7407" max="7407" width="11.109375" style="1" customWidth="1"/>
    <col min="7408" max="7408" width="9" style="1" customWidth="1"/>
    <col min="7409" max="7409" width="9.109375" style="1" customWidth="1"/>
    <col min="7410" max="7410" width="8.109375" style="1" customWidth="1"/>
    <col min="7411" max="7411" width="9.5546875" style="1" customWidth="1"/>
    <col min="7412" max="7412" width="11.6640625" style="1" customWidth="1"/>
    <col min="7413" max="7423" width="14.109375" style="1"/>
    <col min="7424" max="7424" width="8.33203125" style="1" customWidth="1"/>
    <col min="7425" max="7425" width="33.5546875" style="1" customWidth="1"/>
    <col min="7426" max="7426" width="26.109375" style="1" customWidth="1"/>
    <col min="7427" max="7427" width="21.33203125" style="1" customWidth="1"/>
    <col min="7428" max="7428" width="46.33203125" style="1" customWidth="1"/>
    <col min="7429" max="7429" width="17.6640625" style="1" customWidth="1"/>
    <col min="7430" max="7430" width="14.6640625" style="1" customWidth="1"/>
    <col min="7431" max="7431" width="11.5546875" style="1" customWidth="1"/>
    <col min="7432" max="7432" width="9.6640625" style="1" customWidth="1"/>
    <col min="7433" max="7433" width="10.6640625" style="1" customWidth="1"/>
    <col min="7434" max="7434" width="10.44140625" style="1" customWidth="1"/>
    <col min="7435" max="7435" width="11.88671875" style="1" customWidth="1"/>
    <col min="7436" max="7436" width="11" style="1" customWidth="1"/>
    <col min="7437" max="7437" width="11.6640625" style="1" customWidth="1"/>
    <col min="7438" max="7438" width="10.33203125" style="1" customWidth="1"/>
    <col min="7439" max="7439" width="10.44140625" style="1" customWidth="1"/>
    <col min="7440" max="7440" width="10.88671875" style="1" customWidth="1"/>
    <col min="7441" max="7441" width="10.44140625" style="1" customWidth="1"/>
    <col min="7442" max="7442" width="9.6640625" style="1" customWidth="1"/>
    <col min="7443" max="7443" width="8.88671875" style="1" customWidth="1"/>
    <col min="7444" max="7444" width="9.88671875" style="1" customWidth="1"/>
    <col min="7445" max="7445" width="11.109375" style="1" customWidth="1"/>
    <col min="7446" max="7446" width="9" style="1" customWidth="1"/>
    <col min="7447" max="7447" width="9.109375" style="1" customWidth="1"/>
    <col min="7448" max="7448" width="8.109375" style="1" customWidth="1"/>
    <col min="7449" max="7449" width="9.5546875" style="1" customWidth="1"/>
    <col min="7450" max="7450" width="11.6640625" style="1" customWidth="1"/>
    <col min="7451" max="7642" width="9.109375" style="1" customWidth="1"/>
    <col min="7643" max="7643" width="8.33203125" style="1" customWidth="1"/>
    <col min="7644" max="7644" width="33.5546875" style="1" customWidth="1"/>
    <col min="7645" max="7645" width="26.109375" style="1" customWidth="1"/>
    <col min="7646" max="7646" width="21.33203125" style="1" customWidth="1"/>
    <col min="7647" max="7647" width="46.33203125" style="1" customWidth="1"/>
    <col min="7648" max="7648" width="14.6640625" style="1" customWidth="1"/>
    <col min="7649" max="7649" width="11.5546875" style="1" customWidth="1"/>
    <col min="7650" max="7650" width="9.6640625" style="1" customWidth="1"/>
    <col min="7651" max="7651" width="10.6640625" style="1" customWidth="1"/>
    <col min="7652" max="7652" width="10.44140625" style="1" customWidth="1"/>
    <col min="7653" max="7653" width="11.88671875" style="1" customWidth="1"/>
    <col min="7654" max="7654" width="11" style="1" customWidth="1"/>
    <col min="7655" max="7655" width="11.6640625" style="1" customWidth="1"/>
    <col min="7656" max="7656" width="10.33203125" style="1" customWidth="1"/>
    <col min="7657" max="7657" width="10.44140625" style="1" customWidth="1"/>
    <col min="7658" max="7658" width="10.88671875" style="1" customWidth="1"/>
    <col min="7659" max="7659" width="10.44140625" style="1" customWidth="1"/>
    <col min="7660" max="7660" width="9.6640625" style="1" customWidth="1"/>
    <col min="7661" max="7661" width="8.88671875" style="1" customWidth="1"/>
    <col min="7662" max="7662" width="9.88671875" style="1" customWidth="1"/>
    <col min="7663" max="7663" width="11.109375" style="1" customWidth="1"/>
    <col min="7664" max="7664" width="9" style="1" customWidth="1"/>
    <col min="7665" max="7665" width="9.109375" style="1" customWidth="1"/>
    <col min="7666" max="7666" width="8.109375" style="1" customWidth="1"/>
    <col min="7667" max="7667" width="9.5546875" style="1" customWidth="1"/>
    <col min="7668" max="7668" width="11.6640625" style="1" customWidth="1"/>
    <col min="7669" max="7679" width="14.109375" style="1"/>
    <col min="7680" max="7680" width="8.33203125" style="1" customWidth="1"/>
    <col min="7681" max="7681" width="33.5546875" style="1" customWidth="1"/>
    <col min="7682" max="7682" width="26.109375" style="1" customWidth="1"/>
    <col min="7683" max="7683" width="21.33203125" style="1" customWidth="1"/>
    <col min="7684" max="7684" width="46.33203125" style="1" customWidth="1"/>
    <col min="7685" max="7685" width="17.6640625" style="1" customWidth="1"/>
    <col min="7686" max="7686" width="14.6640625" style="1" customWidth="1"/>
    <col min="7687" max="7687" width="11.5546875" style="1" customWidth="1"/>
    <col min="7688" max="7688" width="9.6640625" style="1" customWidth="1"/>
    <col min="7689" max="7689" width="10.6640625" style="1" customWidth="1"/>
    <col min="7690" max="7690" width="10.44140625" style="1" customWidth="1"/>
    <col min="7691" max="7691" width="11.88671875" style="1" customWidth="1"/>
    <col min="7692" max="7692" width="11" style="1" customWidth="1"/>
    <col min="7693" max="7693" width="11.6640625" style="1" customWidth="1"/>
    <col min="7694" max="7694" width="10.33203125" style="1" customWidth="1"/>
    <col min="7695" max="7695" width="10.44140625" style="1" customWidth="1"/>
    <col min="7696" max="7696" width="10.88671875" style="1" customWidth="1"/>
    <col min="7697" max="7697" width="10.44140625" style="1" customWidth="1"/>
    <col min="7698" max="7698" width="9.6640625" style="1" customWidth="1"/>
    <col min="7699" max="7699" width="8.88671875" style="1" customWidth="1"/>
    <col min="7700" max="7700" width="9.88671875" style="1" customWidth="1"/>
    <col min="7701" max="7701" width="11.109375" style="1" customWidth="1"/>
    <col min="7702" max="7702" width="9" style="1" customWidth="1"/>
    <col min="7703" max="7703" width="9.109375" style="1" customWidth="1"/>
    <col min="7704" max="7704" width="8.109375" style="1" customWidth="1"/>
    <col min="7705" max="7705" width="9.5546875" style="1" customWidth="1"/>
    <col min="7706" max="7706" width="11.6640625" style="1" customWidth="1"/>
    <col min="7707" max="7898" width="9.109375" style="1" customWidth="1"/>
    <col min="7899" max="7899" width="8.33203125" style="1" customWidth="1"/>
    <col min="7900" max="7900" width="33.5546875" style="1" customWidth="1"/>
    <col min="7901" max="7901" width="26.109375" style="1" customWidth="1"/>
    <col min="7902" max="7902" width="21.33203125" style="1" customWidth="1"/>
    <col min="7903" max="7903" width="46.33203125" style="1" customWidth="1"/>
    <col min="7904" max="7904" width="14.6640625" style="1" customWidth="1"/>
    <col min="7905" max="7905" width="11.5546875" style="1" customWidth="1"/>
    <col min="7906" max="7906" width="9.6640625" style="1" customWidth="1"/>
    <col min="7907" max="7907" width="10.6640625" style="1" customWidth="1"/>
    <col min="7908" max="7908" width="10.44140625" style="1" customWidth="1"/>
    <col min="7909" max="7909" width="11.88671875" style="1" customWidth="1"/>
    <col min="7910" max="7910" width="11" style="1" customWidth="1"/>
    <col min="7911" max="7911" width="11.6640625" style="1" customWidth="1"/>
    <col min="7912" max="7912" width="10.33203125" style="1" customWidth="1"/>
    <col min="7913" max="7913" width="10.44140625" style="1" customWidth="1"/>
    <col min="7914" max="7914" width="10.88671875" style="1" customWidth="1"/>
    <col min="7915" max="7915" width="10.44140625" style="1" customWidth="1"/>
    <col min="7916" max="7916" width="9.6640625" style="1" customWidth="1"/>
    <col min="7917" max="7917" width="8.88671875" style="1" customWidth="1"/>
    <col min="7918" max="7918" width="9.88671875" style="1" customWidth="1"/>
    <col min="7919" max="7919" width="11.109375" style="1" customWidth="1"/>
    <col min="7920" max="7920" width="9" style="1" customWidth="1"/>
    <col min="7921" max="7921" width="9.109375" style="1" customWidth="1"/>
    <col min="7922" max="7922" width="8.109375" style="1" customWidth="1"/>
    <col min="7923" max="7923" width="9.5546875" style="1" customWidth="1"/>
    <col min="7924" max="7924" width="11.6640625" style="1" customWidth="1"/>
    <col min="7925" max="7935" width="14.109375" style="1"/>
    <col min="7936" max="7936" width="8.33203125" style="1" customWidth="1"/>
    <col min="7937" max="7937" width="33.5546875" style="1" customWidth="1"/>
    <col min="7938" max="7938" width="26.109375" style="1" customWidth="1"/>
    <col min="7939" max="7939" width="21.33203125" style="1" customWidth="1"/>
    <col min="7940" max="7940" width="46.33203125" style="1" customWidth="1"/>
    <col min="7941" max="7941" width="17.6640625" style="1" customWidth="1"/>
    <col min="7942" max="7942" width="14.6640625" style="1" customWidth="1"/>
    <col min="7943" max="7943" width="11.5546875" style="1" customWidth="1"/>
    <col min="7944" max="7944" width="9.6640625" style="1" customWidth="1"/>
    <col min="7945" max="7945" width="10.6640625" style="1" customWidth="1"/>
    <col min="7946" max="7946" width="10.44140625" style="1" customWidth="1"/>
    <col min="7947" max="7947" width="11.88671875" style="1" customWidth="1"/>
    <col min="7948" max="7948" width="11" style="1" customWidth="1"/>
    <col min="7949" max="7949" width="11.6640625" style="1" customWidth="1"/>
    <col min="7950" max="7950" width="10.33203125" style="1" customWidth="1"/>
    <col min="7951" max="7951" width="10.44140625" style="1" customWidth="1"/>
    <col min="7952" max="7952" width="10.88671875" style="1" customWidth="1"/>
    <col min="7953" max="7953" width="10.44140625" style="1" customWidth="1"/>
    <col min="7954" max="7954" width="9.6640625" style="1" customWidth="1"/>
    <col min="7955" max="7955" width="8.88671875" style="1" customWidth="1"/>
    <col min="7956" max="7956" width="9.88671875" style="1" customWidth="1"/>
    <col min="7957" max="7957" width="11.109375" style="1" customWidth="1"/>
    <col min="7958" max="7958" width="9" style="1" customWidth="1"/>
    <col min="7959" max="7959" width="9.109375" style="1" customWidth="1"/>
    <col min="7960" max="7960" width="8.109375" style="1" customWidth="1"/>
    <col min="7961" max="7961" width="9.5546875" style="1" customWidth="1"/>
    <col min="7962" max="7962" width="11.6640625" style="1" customWidth="1"/>
    <col min="7963" max="8154" width="9.109375" style="1" customWidth="1"/>
    <col min="8155" max="8155" width="8.33203125" style="1" customWidth="1"/>
    <col min="8156" max="8156" width="33.5546875" style="1" customWidth="1"/>
    <col min="8157" max="8157" width="26.109375" style="1" customWidth="1"/>
    <col min="8158" max="8158" width="21.33203125" style="1" customWidth="1"/>
    <col min="8159" max="8159" width="46.33203125" style="1" customWidth="1"/>
    <col min="8160" max="8160" width="14.6640625" style="1" customWidth="1"/>
    <col min="8161" max="8161" width="11.5546875" style="1" customWidth="1"/>
    <col min="8162" max="8162" width="9.6640625" style="1" customWidth="1"/>
    <col min="8163" max="8163" width="10.6640625" style="1" customWidth="1"/>
    <col min="8164" max="8164" width="10.44140625" style="1" customWidth="1"/>
    <col min="8165" max="8165" width="11.88671875" style="1" customWidth="1"/>
    <col min="8166" max="8166" width="11" style="1" customWidth="1"/>
    <col min="8167" max="8167" width="11.6640625" style="1" customWidth="1"/>
    <col min="8168" max="8168" width="10.33203125" style="1" customWidth="1"/>
    <col min="8169" max="8169" width="10.44140625" style="1" customWidth="1"/>
    <col min="8170" max="8170" width="10.88671875" style="1" customWidth="1"/>
    <col min="8171" max="8171" width="10.44140625" style="1" customWidth="1"/>
    <col min="8172" max="8172" width="9.6640625" style="1" customWidth="1"/>
    <col min="8173" max="8173" width="8.88671875" style="1" customWidth="1"/>
    <col min="8174" max="8174" width="9.88671875" style="1" customWidth="1"/>
    <col min="8175" max="8175" width="11.109375" style="1" customWidth="1"/>
    <col min="8176" max="8176" width="9" style="1" customWidth="1"/>
    <col min="8177" max="8177" width="9.109375" style="1" customWidth="1"/>
    <col min="8178" max="8178" width="8.109375" style="1" customWidth="1"/>
    <col min="8179" max="8179" width="9.5546875" style="1" customWidth="1"/>
    <col min="8180" max="8180" width="11.6640625" style="1" customWidth="1"/>
    <col min="8181" max="8191" width="14.109375" style="1"/>
    <col min="8192" max="8192" width="8.33203125" style="1" customWidth="1"/>
    <col min="8193" max="8193" width="33.5546875" style="1" customWidth="1"/>
    <col min="8194" max="8194" width="26.109375" style="1" customWidth="1"/>
    <col min="8195" max="8195" width="21.33203125" style="1" customWidth="1"/>
    <col min="8196" max="8196" width="46.33203125" style="1" customWidth="1"/>
    <col min="8197" max="8197" width="17.6640625" style="1" customWidth="1"/>
    <col min="8198" max="8198" width="14.6640625" style="1" customWidth="1"/>
    <col min="8199" max="8199" width="11.5546875" style="1" customWidth="1"/>
    <col min="8200" max="8200" width="9.6640625" style="1" customWidth="1"/>
    <col min="8201" max="8201" width="10.6640625" style="1" customWidth="1"/>
    <col min="8202" max="8202" width="10.44140625" style="1" customWidth="1"/>
    <col min="8203" max="8203" width="11.88671875" style="1" customWidth="1"/>
    <col min="8204" max="8204" width="11" style="1" customWidth="1"/>
    <col min="8205" max="8205" width="11.6640625" style="1" customWidth="1"/>
    <col min="8206" max="8206" width="10.33203125" style="1" customWidth="1"/>
    <col min="8207" max="8207" width="10.44140625" style="1" customWidth="1"/>
    <col min="8208" max="8208" width="10.88671875" style="1" customWidth="1"/>
    <col min="8209" max="8209" width="10.44140625" style="1" customWidth="1"/>
    <col min="8210" max="8210" width="9.6640625" style="1" customWidth="1"/>
    <col min="8211" max="8211" width="8.88671875" style="1" customWidth="1"/>
    <col min="8212" max="8212" width="9.88671875" style="1" customWidth="1"/>
    <col min="8213" max="8213" width="11.109375" style="1" customWidth="1"/>
    <col min="8214" max="8214" width="9" style="1" customWidth="1"/>
    <col min="8215" max="8215" width="9.109375" style="1" customWidth="1"/>
    <col min="8216" max="8216" width="8.109375" style="1" customWidth="1"/>
    <col min="8217" max="8217" width="9.5546875" style="1" customWidth="1"/>
    <col min="8218" max="8218" width="11.6640625" style="1" customWidth="1"/>
    <col min="8219" max="8410" width="9.109375" style="1" customWidth="1"/>
    <col min="8411" max="8411" width="8.33203125" style="1" customWidth="1"/>
    <col min="8412" max="8412" width="33.5546875" style="1" customWidth="1"/>
    <col min="8413" max="8413" width="26.109375" style="1" customWidth="1"/>
    <col min="8414" max="8414" width="21.33203125" style="1" customWidth="1"/>
    <col min="8415" max="8415" width="46.33203125" style="1" customWidth="1"/>
    <col min="8416" max="8416" width="14.6640625" style="1" customWidth="1"/>
    <col min="8417" max="8417" width="11.5546875" style="1" customWidth="1"/>
    <col min="8418" max="8418" width="9.6640625" style="1" customWidth="1"/>
    <col min="8419" max="8419" width="10.6640625" style="1" customWidth="1"/>
    <col min="8420" max="8420" width="10.44140625" style="1" customWidth="1"/>
    <col min="8421" max="8421" width="11.88671875" style="1" customWidth="1"/>
    <col min="8422" max="8422" width="11" style="1" customWidth="1"/>
    <col min="8423" max="8423" width="11.6640625" style="1" customWidth="1"/>
    <col min="8424" max="8424" width="10.33203125" style="1" customWidth="1"/>
    <col min="8425" max="8425" width="10.44140625" style="1" customWidth="1"/>
    <col min="8426" max="8426" width="10.88671875" style="1" customWidth="1"/>
    <col min="8427" max="8427" width="10.44140625" style="1" customWidth="1"/>
    <col min="8428" max="8428" width="9.6640625" style="1" customWidth="1"/>
    <col min="8429" max="8429" width="8.88671875" style="1" customWidth="1"/>
    <col min="8430" max="8430" width="9.88671875" style="1" customWidth="1"/>
    <col min="8431" max="8431" width="11.109375" style="1" customWidth="1"/>
    <col min="8432" max="8432" width="9" style="1" customWidth="1"/>
    <col min="8433" max="8433" width="9.109375" style="1" customWidth="1"/>
    <col min="8434" max="8434" width="8.109375" style="1" customWidth="1"/>
    <col min="8435" max="8435" width="9.5546875" style="1" customWidth="1"/>
    <col min="8436" max="8436" width="11.6640625" style="1" customWidth="1"/>
    <col min="8437" max="8447" width="14.109375" style="1"/>
    <col min="8448" max="8448" width="8.33203125" style="1" customWidth="1"/>
    <col min="8449" max="8449" width="33.5546875" style="1" customWidth="1"/>
    <col min="8450" max="8450" width="26.109375" style="1" customWidth="1"/>
    <col min="8451" max="8451" width="21.33203125" style="1" customWidth="1"/>
    <col min="8452" max="8452" width="46.33203125" style="1" customWidth="1"/>
    <col min="8453" max="8453" width="17.6640625" style="1" customWidth="1"/>
    <col min="8454" max="8454" width="14.6640625" style="1" customWidth="1"/>
    <col min="8455" max="8455" width="11.5546875" style="1" customWidth="1"/>
    <col min="8456" max="8456" width="9.6640625" style="1" customWidth="1"/>
    <col min="8457" max="8457" width="10.6640625" style="1" customWidth="1"/>
    <col min="8458" max="8458" width="10.44140625" style="1" customWidth="1"/>
    <col min="8459" max="8459" width="11.88671875" style="1" customWidth="1"/>
    <col min="8460" max="8460" width="11" style="1" customWidth="1"/>
    <col min="8461" max="8461" width="11.6640625" style="1" customWidth="1"/>
    <col min="8462" max="8462" width="10.33203125" style="1" customWidth="1"/>
    <col min="8463" max="8463" width="10.44140625" style="1" customWidth="1"/>
    <col min="8464" max="8464" width="10.88671875" style="1" customWidth="1"/>
    <col min="8465" max="8465" width="10.44140625" style="1" customWidth="1"/>
    <col min="8466" max="8466" width="9.6640625" style="1" customWidth="1"/>
    <col min="8467" max="8467" width="8.88671875" style="1" customWidth="1"/>
    <col min="8468" max="8468" width="9.88671875" style="1" customWidth="1"/>
    <col min="8469" max="8469" width="11.109375" style="1" customWidth="1"/>
    <col min="8470" max="8470" width="9" style="1" customWidth="1"/>
    <col min="8471" max="8471" width="9.109375" style="1" customWidth="1"/>
    <col min="8472" max="8472" width="8.109375" style="1" customWidth="1"/>
    <col min="8473" max="8473" width="9.5546875" style="1" customWidth="1"/>
    <col min="8474" max="8474" width="11.6640625" style="1" customWidth="1"/>
    <col min="8475" max="8666" width="9.109375" style="1" customWidth="1"/>
    <col min="8667" max="8667" width="8.33203125" style="1" customWidth="1"/>
    <col min="8668" max="8668" width="33.5546875" style="1" customWidth="1"/>
    <col min="8669" max="8669" width="26.109375" style="1" customWidth="1"/>
    <col min="8670" max="8670" width="21.33203125" style="1" customWidth="1"/>
    <col min="8671" max="8671" width="46.33203125" style="1" customWidth="1"/>
    <col min="8672" max="8672" width="14.6640625" style="1" customWidth="1"/>
    <col min="8673" max="8673" width="11.5546875" style="1" customWidth="1"/>
    <col min="8674" max="8674" width="9.6640625" style="1" customWidth="1"/>
    <col min="8675" max="8675" width="10.6640625" style="1" customWidth="1"/>
    <col min="8676" max="8676" width="10.44140625" style="1" customWidth="1"/>
    <col min="8677" max="8677" width="11.88671875" style="1" customWidth="1"/>
    <col min="8678" max="8678" width="11" style="1" customWidth="1"/>
    <col min="8679" max="8679" width="11.6640625" style="1" customWidth="1"/>
    <col min="8680" max="8680" width="10.33203125" style="1" customWidth="1"/>
    <col min="8681" max="8681" width="10.44140625" style="1" customWidth="1"/>
    <col min="8682" max="8682" width="10.88671875" style="1" customWidth="1"/>
    <col min="8683" max="8683" width="10.44140625" style="1" customWidth="1"/>
    <col min="8684" max="8684" width="9.6640625" style="1" customWidth="1"/>
    <col min="8685" max="8685" width="8.88671875" style="1" customWidth="1"/>
    <col min="8686" max="8686" width="9.88671875" style="1" customWidth="1"/>
    <col min="8687" max="8687" width="11.109375" style="1" customWidth="1"/>
    <col min="8688" max="8688" width="9" style="1" customWidth="1"/>
    <col min="8689" max="8689" width="9.109375" style="1" customWidth="1"/>
    <col min="8690" max="8690" width="8.109375" style="1" customWidth="1"/>
    <col min="8691" max="8691" width="9.5546875" style="1" customWidth="1"/>
    <col min="8692" max="8692" width="11.6640625" style="1" customWidth="1"/>
    <col min="8693" max="8703" width="14.109375" style="1"/>
    <col min="8704" max="8704" width="8.33203125" style="1" customWidth="1"/>
    <col min="8705" max="8705" width="33.5546875" style="1" customWidth="1"/>
    <col min="8706" max="8706" width="26.109375" style="1" customWidth="1"/>
    <col min="8707" max="8707" width="21.33203125" style="1" customWidth="1"/>
    <col min="8708" max="8708" width="46.33203125" style="1" customWidth="1"/>
    <col min="8709" max="8709" width="17.6640625" style="1" customWidth="1"/>
    <col min="8710" max="8710" width="14.6640625" style="1" customWidth="1"/>
    <col min="8711" max="8711" width="11.5546875" style="1" customWidth="1"/>
    <col min="8712" max="8712" width="9.6640625" style="1" customWidth="1"/>
    <col min="8713" max="8713" width="10.6640625" style="1" customWidth="1"/>
    <col min="8714" max="8714" width="10.44140625" style="1" customWidth="1"/>
    <col min="8715" max="8715" width="11.88671875" style="1" customWidth="1"/>
    <col min="8716" max="8716" width="11" style="1" customWidth="1"/>
    <col min="8717" max="8717" width="11.6640625" style="1" customWidth="1"/>
    <col min="8718" max="8718" width="10.33203125" style="1" customWidth="1"/>
    <col min="8719" max="8719" width="10.44140625" style="1" customWidth="1"/>
    <col min="8720" max="8720" width="10.88671875" style="1" customWidth="1"/>
    <col min="8721" max="8721" width="10.44140625" style="1" customWidth="1"/>
    <col min="8722" max="8722" width="9.6640625" style="1" customWidth="1"/>
    <col min="8723" max="8723" width="8.88671875" style="1" customWidth="1"/>
    <col min="8724" max="8724" width="9.88671875" style="1" customWidth="1"/>
    <col min="8725" max="8725" width="11.109375" style="1" customWidth="1"/>
    <col min="8726" max="8726" width="9" style="1" customWidth="1"/>
    <col min="8727" max="8727" width="9.109375" style="1" customWidth="1"/>
    <col min="8728" max="8728" width="8.109375" style="1" customWidth="1"/>
    <col min="8729" max="8729" width="9.5546875" style="1" customWidth="1"/>
    <col min="8730" max="8730" width="11.6640625" style="1" customWidth="1"/>
    <col min="8731" max="8922" width="9.109375" style="1" customWidth="1"/>
    <col min="8923" max="8923" width="8.33203125" style="1" customWidth="1"/>
    <col min="8924" max="8924" width="33.5546875" style="1" customWidth="1"/>
    <col min="8925" max="8925" width="26.109375" style="1" customWidth="1"/>
    <col min="8926" max="8926" width="21.33203125" style="1" customWidth="1"/>
    <col min="8927" max="8927" width="46.33203125" style="1" customWidth="1"/>
    <col min="8928" max="8928" width="14.6640625" style="1" customWidth="1"/>
    <col min="8929" max="8929" width="11.5546875" style="1" customWidth="1"/>
    <col min="8930" max="8930" width="9.6640625" style="1" customWidth="1"/>
    <col min="8931" max="8931" width="10.6640625" style="1" customWidth="1"/>
    <col min="8932" max="8932" width="10.44140625" style="1" customWidth="1"/>
    <col min="8933" max="8933" width="11.88671875" style="1" customWidth="1"/>
    <col min="8934" max="8934" width="11" style="1" customWidth="1"/>
    <col min="8935" max="8935" width="11.6640625" style="1" customWidth="1"/>
    <col min="8936" max="8936" width="10.33203125" style="1" customWidth="1"/>
    <col min="8937" max="8937" width="10.44140625" style="1" customWidth="1"/>
    <col min="8938" max="8938" width="10.88671875" style="1" customWidth="1"/>
    <col min="8939" max="8939" width="10.44140625" style="1" customWidth="1"/>
    <col min="8940" max="8940" width="9.6640625" style="1" customWidth="1"/>
    <col min="8941" max="8941" width="8.88671875" style="1" customWidth="1"/>
    <col min="8942" max="8942" width="9.88671875" style="1" customWidth="1"/>
    <col min="8943" max="8943" width="11.109375" style="1" customWidth="1"/>
    <col min="8944" max="8944" width="9" style="1" customWidth="1"/>
    <col min="8945" max="8945" width="9.109375" style="1" customWidth="1"/>
    <col min="8946" max="8946" width="8.109375" style="1" customWidth="1"/>
    <col min="8947" max="8947" width="9.5546875" style="1" customWidth="1"/>
    <col min="8948" max="8948" width="11.6640625" style="1" customWidth="1"/>
    <col min="8949" max="8959" width="14.109375" style="1"/>
    <col min="8960" max="8960" width="8.33203125" style="1" customWidth="1"/>
    <col min="8961" max="8961" width="33.5546875" style="1" customWidth="1"/>
    <col min="8962" max="8962" width="26.109375" style="1" customWidth="1"/>
    <col min="8963" max="8963" width="21.33203125" style="1" customWidth="1"/>
    <col min="8964" max="8964" width="46.33203125" style="1" customWidth="1"/>
    <col min="8965" max="8965" width="17.6640625" style="1" customWidth="1"/>
    <col min="8966" max="8966" width="14.6640625" style="1" customWidth="1"/>
    <col min="8967" max="8967" width="11.5546875" style="1" customWidth="1"/>
    <col min="8968" max="8968" width="9.6640625" style="1" customWidth="1"/>
    <col min="8969" max="8969" width="10.6640625" style="1" customWidth="1"/>
    <col min="8970" max="8970" width="10.44140625" style="1" customWidth="1"/>
    <col min="8971" max="8971" width="11.88671875" style="1" customWidth="1"/>
    <col min="8972" max="8972" width="11" style="1" customWidth="1"/>
    <col min="8973" max="8973" width="11.6640625" style="1" customWidth="1"/>
    <col min="8974" max="8974" width="10.33203125" style="1" customWidth="1"/>
    <col min="8975" max="8975" width="10.44140625" style="1" customWidth="1"/>
    <col min="8976" max="8976" width="10.88671875" style="1" customWidth="1"/>
    <col min="8977" max="8977" width="10.44140625" style="1" customWidth="1"/>
    <col min="8978" max="8978" width="9.6640625" style="1" customWidth="1"/>
    <col min="8979" max="8979" width="8.88671875" style="1" customWidth="1"/>
    <col min="8980" max="8980" width="9.88671875" style="1" customWidth="1"/>
    <col min="8981" max="8981" width="11.109375" style="1" customWidth="1"/>
    <col min="8982" max="8982" width="9" style="1" customWidth="1"/>
    <col min="8983" max="8983" width="9.109375" style="1" customWidth="1"/>
    <col min="8984" max="8984" width="8.109375" style="1" customWidth="1"/>
    <col min="8985" max="8985" width="9.5546875" style="1" customWidth="1"/>
    <col min="8986" max="8986" width="11.6640625" style="1" customWidth="1"/>
    <col min="8987" max="9178" width="9.109375" style="1" customWidth="1"/>
    <col min="9179" max="9179" width="8.33203125" style="1" customWidth="1"/>
    <col min="9180" max="9180" width="33.5546875" style="1" customWidth="1"/>
    <col min="9181" max="9181" width="26.109375" style="1" customWidth="1"/>
    <col min="9182" max="9182" width="21.33203125" style="1" customWidth="1"/>
    <col min="9183" max="9183" width="46.33203125" style="1" customWidth="1"/>
    <col min="9184" max="9184" width="14.6640625" style="1" customWidth="1"/>
    <col min="9185" max="9185" width="11.5546875" style="1" customWidth="1"/>
    <col min="9186" max="9186" width="9.6640625" style="1" customWidth="1"/>
    <col min="9187" max="9187" width="10.6640625" style="1" customWidth="1"/>
    <col min="9188" max="9188" width="10.44140625" style="1" customWidth="1"/>
    <col min="9189" max="9189" width="11.88671875" style="1" customWidth="1"/>
    <col min="9190" max="9190" width="11" style="1" customWidth="1"/>
    <col min="9191" max="9191" width="11.6640625" style="1" customWidth="1"/>
    <col min="9192" max="9192" width="10.33203125" style="1" customWidth="1"/>
    <col min="9193" max="9193" width="10.44140625" style="1" customWidth="1"/>
    <col min="9194" max="9194" width="10.88671875" style="1" customWidth="1"/>
    <col min="9195" max="9195" width="10.44140625" style="1" customWidth="1"/>
    <col min="9196" max="9196" width="9.6640625" style="1" customWidth="1"/>
    <col min="9197" max="9197" width="8.88671875" style="1" customWidth="1"/>
    <col min="9198" max="9198" width="9.88671875" style="1" customWidth="1"/>
    <col min="9199" max="9199" width="11.109375" style="1" customWidth="1"/>
    <col min="9200" max="9200" width="9" style="1" customWidth="1"/>
    <col min="9201" max="9201" width="9.109375" style="1" customWidth="1"/>
    <col min="9202" max="9202" width="8.109375" style="1" customWidth="1"/>
    <col min="9203" max="9203" width="9.5546875" style="1" customWidth="1"/>
    <col min="9204" max="9204" width="11.6640625" style="1" customWidth="1"/>
    <col min="9205" max="9215" width="14.109375" style="1"/>
    <col min="9216" max="9216" width="8.33203125" style="1" customWidth="1"/>
    <col min="9217" max="9217" width="33.5546875" style="1" customWidth="1"/>
    <col min="9218" max="9218" width="26.109375" style="1" customWidth="1"/>
    <col min="9219" max="9219" width="21.33203125" style="1" customWidth="1"/>
    <col min="9220" max="9220" width="46.33203125" style="1" customWidth="1"/>
    <col min="9221" max="9221" width="17.6640625" style="1" customWidth="1"/>
    <col min="9222" max="9222" width="14.6640625" style="1" customWidth="1"/>
    <col min="9223" max="9223" width="11.5546875" style="1" customWidth="1"/>
    <col min="9224" max="9224" width="9.6640625" style="1" customWidth="1"/>
    <col min="9225" max="9225" width="10.6640625" style="1" customWidth="1"/>
    <col min="9226" max="9226" width="10.44140625" style="1" customWidth="1"/>
    <col min="9227" max="9227" width="11.88671875" style="1" customWidth="1"/>
    <col min="9228" max="9228" width="11" style="1" customWidth="1"/>
    <col min="9229" max="9229" width="11.6640625" style="1" customWidth="1"/>
    <col min="9230" max="9230" width="10.33203125" style="1" customWidth="1"/>
    <col min="9231" max="9231" width="10.44140625" style="1" customWidth="1"/>
    <col min="9232" max="9232" width="10.88671875" style="1" customWidth="1"/>
    <col min="9233" max="9233" width="10.44140625" style="1" customWidth="1"/>
    <col min="9234" max="9234" width="9.6640625" style="1" customWidth="1"/>
    <col min="9235" max="9235" width="8.88671875" style="1" customWidth="1"/>
    <col min="9236" max="9236" width="9.88671875" style="1" customWidth="1"/>
    <col min="9237" max="9237" width="11.109375" style="1" customWidth="1"/>
    <col min="9238" max="9238" width="9" style="1" customWidth="1"/>
    <col min="9239" max="9239" width="9.109375" style="1" customWidth="1"/>
    <col min="9240" max="9240" width="8.109375" style="1" customWidth="1"/>
    <col min="9241" max="9241" width="9.5546875" style="1" customWidth="1"/>
    <col min="9242" max="9242" width="11.6640625" style="1" customWidth="1"/>
    <col min="9243" max="9434" width="9.109375" style="1" customWidth="1"/>
    <col min="9435" max="9435" width="8.33203125" style="1" customWidth="1"/>
    <col min="9436" max="9436" width="33.5546875" style="1" customWidth="1"/>
    <col min="9437" max="9437" width="26.109375" style="1" customWidth="1"/>
    <col min="9438" max="9438" width="21.33203125" style="1" customWidth="1"/>
    <col min="9439" max="9439" width="46.33203125" style="1" customWidth="1"/>
    <col min="9440" max="9440" width="14.6640625" style="1" customWidth="1"/>
    <col min="9441" max="9441" width="11.5546875" style="1" customWidth="1"/>
    <col min="9442" max="9442" width="9.6640625" style="1" customWidth="1"/>
    <col min="9443" max="9443" width="10.6640625" style="1" customWidth="1"/>
    <col min="9444" max="9444" width="10.44140625" style="1" customWidth="1"/>
    <col min="9445" max="9445" width="11.88671875" style="1" customWidth="1"/>
    <col min="9446" max="9446" width="11" style="1" customWidth="1"/>
    <col min="9447" max="9447" width="11.6640625" style="1" customWidth="1"/>
    <col min="9448" max="9448" width="10.33203125" style="1" customWidth="1"/>
    <col min="9449" max="9449" width="10.44140625" style="1" customWidth="1"/>
    <col min="9450" max="9450" width="10.88671875" style="1" customWidth="1"/>
    <col min="9451" max="9451" width="10.44140625" style="1" customWidth="1"/>
    <col min="9452" max="9452" width="9.6640625" style="1" customWidth="1"/>
    <col min="9453" max="9453" width="8.88671875" style="1" customWidth="1"/>
    <col min="9454" max="9454" width="9.88671875" style="1" customWidth="1"/>
    <col min="9455" max="9455" width="11.109375" style="1" customWidth="1"/>
    <col min="9456" max="9456" width="9" style="1" customWidth="1"/>
    <col min="9457" max="9457" width="9.109375" style="1" customWidth="1"/>
    <col min="9458" max="9458" width="8.109375" style="1" customWidth="1"/>
    <col min="9459" max="9459" width="9.5546875" style="1" customWidth="1"/>
    <col min="9460" max="9460" width="11.6640625" style="1" customWidth="1"/>
    <col min="9461" max="9471" width="14.109375" style="1"/>
    <col min="9472" max="9472" width="8.33203125" style="1" customWidth="1"/>
    <col min="9473" max="9473" width="33.5546875" style="1" customWidth="1"/>
    <col min="9474" max="9474" width="26.109375" style="1" customWidth="1"/>
    <col min="9475" max="9475" width="21.33203125" style="1" customWidth="1"/>
    <col min="9476" max="9476" width="46.33203125" style="1" customWidth="1"/>
    <col min="9477" max="9477" width="17.6640625" style="1" customWidth="1"/>
    <col min="9478" max="9478" width="14.6640625" style="1" customWidth="1"/>
    <col min="9479" max="9479" width="11.5546875" style="1" customWidth="1"/>
    <col min="9480" max="9480" width="9.6640625" style="1" customWidth="1"/>
    <col min="9481" max="9481" width="10.6640625" style="1" customWidth="1"/>
    <col min="9482" max="9482" width="10.44140625" style="1" customWidth="1"/>
    <col min="9483" max="9483" width="11.88671875" style="1" customWidth="1"/>
    <col min="9484" max="9484" width="11" style="1" customWidth="1"/>
    <col min="9485" max="9485" width="11.6640625" style="1" customWidth="1"/>
    <col min="9486" max="9486" width="10.33203125" style="1" customWidth="1"/>
    <col min="9487" max="9487" width="10.44140625" style="1" customWidth="1"/>
    <col min="9488" max="9488" width="10.88671875" style="1" customWidth="1"/>
    <col min="9489" max="9489" width="10.44140625" style="1" customWidth="1"/>
    <col min="9490" max="9490" width="9.6640625" style="1" customWidth="1"/>
    <col min="9491" max="9491" width="8.88671875" style="1" customWidth="1"/>
    <col min="9492" max="9492" width="9.88671875" style="1" customWidth="1"/>
    <col min="9493" max="9493" width="11.109375" style="1" customWidth="1"/>
    <col min="9494" max="9494" width="9" style="1" customWidth="1"/>
    <col min="9495" max="9495" width="9.109375" style="1" customWidth="1"/>
    <col min="9496" max="9496" width="8.109375" style="1" customWidth="1"/>
    <col min="9497" max="9497" width="9.5546875" style="1" customWidth="1"/>
    <col min="9498" max="9498" width="11.6640625" style="1" customWidth="1"/>
    <col min="9499" max="9690" width="9.109375" style="1" customWidth="1"/>
    <col min="9691" max="9691" width="8.33203125" style="1" customWidth="1"/>
    <col min="9692" max="9692" width="33.5546875" style="1" customWidth="1"/>
    <col min="9693" max="9693" width="26.109375" style="1" customWidth="1"/>
    <col min="9694" max="9694" width="21.33203125" style="1" customWidth="1"/>
    <col min="9695" max="9695" width="46.33203125" style="1" customWidth="1"/>
    <col min="9696" max="9696" width="14.6640625" style="1" customWidth="1"/>
    <col min="9697" max="9697" width="11.5546875" style="1" customWidth="1"/>
    <col min="9698" max="9698" width="9.6640625" style="1" customWidth="1"/>
    <col min="9699" max="9699" width="10.6640625" style="1" customWidth="1"/>
    <col min="9700" max="9700" width="10.44140625" style="1" customWidth="1"/>
    <col min="9701" max="9701" width="11.88671875" style="1" customWidth="1"/>
    <col min="9702" max="9702" width="11" style="1" customWidth="1"/>
    <col min="9703" max="9703" width="11.6640625" style="1" customWidth="1"/>
    <col min="9704" max="9704" width="10.33203125" style="1" customWidth="1"/>
    <col min="9705" max="9705" width="10.44140625" style="1" customWidth="1"/>
    <col min="9706" max="9706" width="10.88671875" style="1" customWidth="1"/>
    <col min="9707" max="9707" width="10.44140625" style="1" customWidth="1"/>
    <col min="9708" max="9708" width="9.6640625" style="1" customWidth="1"/>
    <col min="9709" max="9709" width="8.88671875" style="1" customWidth="1"/>
    <col min="9710" max="9710" width="9.88671875" style="1" customWidth="1"/>
    <col min="9711" max="9711" width="11.109375" style="1" customWidth="1"/>
    <col min="9712" max="9712" width="9" style="1" customWidth="1"/>
    <col min="9713" max="9713" width="9.109375" style="1" customWidth="1"/>
    <col min="9714" max="9714" width="8.109375" style="1" customWidth="1"/>
    <col min="9715" max="9715" width="9.5546875" style="1" customWidth="1"/>
    <col min="9716" max="9716" width="11.6640625" style="1" customWidth="1"/>
    <col min="9717" max="9727" width="14.109375" style="1"/>
    <col min="9728" max="9728" width="8.33203125" style="1" customWidth="1"/>
    <col min="9729" max="9729" width="33.5546875" style="1" customWidth="1"/>
    <col min="9730" max="9730" width="26.109375" style="1" customWidth="1"/>
    <col min="9731" max="9731" width="21.33203125" style="1" customWidth="1"/>
    <col min="9732" max="9732" width="46.33203125" style="1" customWidth="1"/>
    <col min="9733" max="9733" width="17.6640625" style="1" customWidth="1"/>
    <col min="9734" max="9734" width="14.6640625" style="1" customWidth="1"/>
    <col min="9735" max="9735" width="11.5546875" style="1" customWidth="1"/>
    <col min="9736" max="9736" width="9.6640625" style="1" customWidth="1"/>
    <col min="9737" max="9737" width="10.6640625" style="1" customWidth="1"/>
    <col min="9738" max="9738" width="10.44140625" style="1" customWidth="1"/>
    <col min="9739" max="9739" width="11.88671875" style="1" customWidth="1"/>
    <col min="9740" max="9740" width="11" style="1" customWidth="1"/>
    <col min="9741" max="9741" width="11.6640625" style="1" customWidth="1"/>
    <col min="9742" max="9742" width="10.33203125" style="1" customWidth="1"/>
    <col min="9743" max="9743" width="10.44140625" style="1" customWidth="1"/>
    <col min="9744" max="9744" width="10.88671875" style="1" customWidth="1"/>
    <col min="9745" max="9745" width="10.44140625" style="1" customWidth="1"/>
    <col min="9746" max="9746" width="9.6640625" style="1" customWidth="1"/>
    <col min="9747" max="9747" width="8.88671875" style="1" customWidth="1"/>
    <col min="9748" max="9748" width="9.88671875" style="1" customWidth="1"/>
    <col min="9749" max="9749" width="11.109375" style="1" customWidth="1"/>
    <col min="9750" max="9750" width="9" style="1" customWidth="1"/>
    <col min="9751" max="9751" width="9.109375" style="1" customWidth="1"/>
    <col min="9752" max="9752" width="8.109375" style="1" customWidth="1"/>
    <col min="9753" max="9753" width="9.5546875" style="1" customWidth="1"/>
    <col min="9754" max="9754" width="11.6640625" style="1" customWidth="1"/>
    <col min="9755" max="9946" width="9.109375" style="1" customWidth="1"/>
    <col min="9947" max="9947" width="8.33203125" style="1" customWidth="1"/>
    <col min="9948" max="9948" width="33.5546875" style="1" customWidth="1"/>
    <col min="9949" max="9949" width="26.109375" style="1" customWidth="1"/>
    <col min="9950" max="9950" width="21.33203125" style="1" customWidth="1"/>
    <col min="9951" max="9951" width="46.33203125" style="1" customWidth="1"/>
    <col min="9952" max="9952" width="14.6640625" style="1" customWidth="1"/>
    <col min="9953" max="9953" width="11.5546875" style="1" customWidth="1"/>
    <col min="9954" max="9954" width="9.6640625" style="1" customWidth="1"/>
    <col min="9955" max="9955" width="10.6640625" style="1" customWidth="1"/>
    <col min="9956" max="9956" width="10.44140625" style="1" customWidth="1"/>
    <col min="9957" max="9957" width="11.88671875" style="1" customWidth="1"/>
    <col min="9958" max="9958" width="11" style="1" customWidth="1"/>
    <col min="9959" max="9959" width="11.6640625" style="1" customWidth="1"/>
    <col min="9960" max="9960" width="10.33203125" style="1" customWidth="1"/>
    <col min="9961" max="9961" width="10.44140625" style="1" customWidth="1"/>
    <col min="9962" max="9962" width="10.88671875" style="1" customWidth="1"/>
    <col min="9963" max="9963" width="10.44140625" style="1" customWidth="1"/>
    <col min="9964" max="9964" width="9.6640625" style="1" customWidth="1"/>
    <col min="9965" max="9965" width="8.88671875" style="1" customWidth="1"/>
    <col min="9966" max="9966" width="9.88671875" style="1" customWidth="1"/>
    <col min="9967" max="9967" width="11.109375" style="1" customWidth="1"/>
    <col min="9968" max="9968" width="9" style="1" customWidth="1"/>
    <col min="9969" max="9969" width="9.109375" style="1" customWidth="1"/>
    <col min="9970" max="9970" width="8.109375" style="1" customWidth="1"/>
    <col min="9971" max="9971" width="9.5546875" style="1" customWidth="1"/>
    <col min="9972" max="9972" width="11.6640625" style="1" customWidth="1"/>
    <col min="9973" max="9983" width="14.109375" style="1"/>
    <col min="9984" max="9984" width="8.33203125" style="1" customWidth="1"/>
    <col min="9985" max="9985" width="33.5546875" style="1" customWidth="1"/>
    <col min="9986" max="9986" width="26.109375" style="1" customWidth="1"/>
    <col min="9987" max="9987" width="21.33203125" style="1" customWidth="1"/>
    <col min="9988" max="9988" width="46.33203125" style="1" customWidth="1"/>
    <col min="9989" max="9989" width="17.6640625" style="1" customWidth="1"/>
    <col min="9990" max="9990" width="14.6640625" style="1" customWidth="1"/>
    <col min="9991" max="9991" width="11.5546875" style="1" customWidth="1"/>
    <col min="9992" max="9992" width="9.6640625" style="1" customWidth="1"/>
    <col min="9993" max="9993" width="10.6640625" style="1" customWidth="1"/>
    <col min="9994" max="9994" width="10.44140625" style="1" customWidth="1"/>
    <col min="9995" max="9995" width="11.88671875" style="1" customWidth="1"/>
    <col min="9996" max="9996" width="11" style="1" customWidth="1"/>
    <col min="9997" max="9997" width="11.6640625" style="1" customWidth="1"/>
    <col min="9998" max="9998" width="10.33203125" style="1" customWidth="1"/>
    <col min="9999" max="9999" width="10.44140625" style="1" customWidth="1"/>
    <col min="10000" max="10000" width="10.88671875" style="1" customWidth="1"/>
    <col min="10001" max="10001" width="10.44140625" style="1" customWidth="1"/>
    <col min="10002" max="10002" width="9.6640625" style="1" customWidth="1"/>
    <col min="10003" max="10003" width="8.88671875" style="1" customWidth="1"/>
    <col min="10004" max="10004" width="9.88671875" style="1" customWidth="1"/>
    <col min="10005" max="10005" width="11.109375" style="1" customWidth="1"/>
    <col min="10006" max="10006" width="9" style="1" customWidth="1"/>
    <col min="10007" max="10007" width="9.109375" style="1" customWidth="1"/>
    <col min="10008" max="10008" width="8.109375" style="1" customWidth="1"/>
    <col min="10009" max="10009" width="9.5546875" style="1" customWidth="1"/>
    <col min="10010" max="10010" width="11.6640625" style="1" customWidth="1"/>
    <col min="10011" max="10202" width="9.109375" style="1" customWidth="1"/>
    <col min="10203" max="10203" width="8.33203125" style="1" customWidth="1"/>
    <col min="10204" max="10204" width="33.5546875" style="1" customWidth="1"/>
    <col min="10205" max="10205" width="26.109375" style="1" customWidth="1"/>
    <col min="10206" max="10206" width="21.33203125" style="1" customWidth="1"/>
    <col min="10207" max="10207" width="46.33203125" style="1" customWidth="1"/>
    <col min="10208" max="10208" width="14.6640625" style="1" customWidth="1"/>
    <col min="10209" max="10209" width="11.5546875" style="1" customWidth="1"/>
    <col min="10210" max="10210" width="9.6640625" style="1" customWidth="1"/>
    <col min="10211" max="10211" width="10.6640625" style="1" customWidth="1"/>
    <col min="10212" max="10212" width="10.44140625" style="1" customWidth="1"/>
    <col min="10213" max="10213" width="11.88671875" style="1" customWidth="1"/>
    <col min="10214" max="10214" width="11" style="1" customWidth="1"/>
    <col min="10215" max="10215" width="11.6640625" style="1" customWidth="1"/>
    <col min="10216" max="10216" width="10.33203125" style="1" customWidth="1"/>
    <col min="10217" max="10217" width="10.44140625" style="1" customWidth="1"/>
    <col min="10218" max="10218" width="10.88671875" style="1" customWidth="1"/>
    <col min="10219" max="10219" width="10.44140625" style="1" customWidth="1"/>
    <col min="10220" max="10220" width="9.6640625" style="1" customWidth="1"/>
    <col min="10221" max="10221" width="8.88671875" style="1" customWidth="1"/>
    <col min="10222" max="10222" width="9.88671875" style="1" customWidth="1"/>
    <col min="10223" max="10223" width="11.109375" style="1" customWidth="1"/>
    <col min="10224" max="10224" width="9" style="1" customWidth="1"/>
    <col min="10225" max="10225" width="9.109375" style="1" customWidth="1"/>
    <col min="10226" max="10226" width="8.109375" style="1" customWidth="1"/>
    <col min="10227" max="10227" width="9.5546875" style="1" customWidth="1"/>
    <col min="10228" max="10228" width="11.6640625" style="1" customWidth="1"/>
    <col min="10229" max="10239" width="14.109375" style="1"/>
    <col min="10240" max="10240" width="8.33203125" style="1" customWidth="1"/>
    <col min="10241" max="10241" width="33.5546875" style="1" customWidth="1"/>
    <col min="10242" max="10242" width="26.109375" style="1" customWidth="1"/>
    <col min="10243" max="10243" width="21.33203125" style="1" customWidth="1"/>
    <col min="10244" max="10244" width="46.33203125" style="1" customWidth="1"/>
    <col min="10245" max="10245" width="17.6640625" style="1" customWidth="1"/>
    <col min="10246" max="10246" width="14.6640625" style="1" customWidth="1"/>
    <col min="10247" max="10247" width="11.5546875" style="1" customWidth="1"/>
    <col min="10248" max="10248" width="9.6640625" style="1" customWidth="1"/>
    <col min="10249" max="10249" width="10.6640625" style="1" customWidth="1"/>
    <col min="10250" max="10250" width="10.44140625" style="1" customWidth="1"/>
    <col min="10251" max="10251" width="11.88671875" style="1" customWidth="1"/>
    <col min="10252" max="10252" width="11" style="1" customWidth="1"/>
    <col min="10253" max="10253" width="11.6640625" style="1" customWidth="1"/>
    <col min="10254" max="10254" width="10.33203125" style="1" customWidth="1"/>
    <col min="10255" max="10255" width="10.44140625" style="1" customWidth="1"/>
    <col min="10256" max="10256" width="10.88671875" style="1" customWidth="1"/>
    <col min="10257" max="10257" width="10.44140625" style="1" customWidth="1"/>
    <col min="10258" max="10258" width="9.6640625" style="1" customWidth="1"/>
    <col min="10259" max="10259" width="8.88671875" style="1" customWidth="1"/>
    <col min="10260" max="10260" width="9.88671875" style="1" customWidth="1"/>
    <col min="10261" max="10261" width="11.109375" style="1" customWidth="1"/>
    <col min="10262" max="10262" width="9" style="1" customWidth="1"/>
    <col min="10263" max="10263" width="9.109375" style="1" customWidth="1"/>
    <col min="10264" max="10264" width="8.109375" style="1" customWidth="1"/>
    <col min="10265" max="10265" width="9.5546875" style="1" customWidth="1"/>
    <col min="10266" max="10266" width="11.6640625" style="1" customWidth="1"/>
    <col min="10267" max="10458" width="9.109375" style="1" customWidth="1"/>
    <col min="10459" max="10459" width="8.33203125" style="1" customWidth="1"/>
    <col min="10460" max="10460" width="33.5546875" style="1" customWidth="1"/>
    <col min="10461" max="10461" width="26.109375" style="1" customWidth="1"/>
    <col min="10462" max="10462" width="21.33203125" style="1" customWidth="1"/>
    <col min="10463" max="10463" width="46.33203125" style="1" customWidth="1"/>
    <col min="10464" max="10464" width="14.6640625" style="1" customWidth="1"/>
    <col min="10465" max="10465" width="11.5546875" style="1" customWidth="1"/>
    <col min="10466" max="10466" width="9.6640625" style="1" customWidth="1"/>
    <col min="10467" max="10467" width="10.6640625" style="1" customWidth="1"/>
    <col min="10468" max="10468" width="10.44140625" style="1" customWidth="1"/>
    <col min="10469" max="10469" width="11.88671875" style="1" customWidth="1"/>
    <col min="10470" max="10470" width="11" style="1" customWidth="1"/>
    <col min="10471" max="10471" width="11.6640625" style="1" customWidth="1"/>
    <col min="10472" max="10472" width="10.33203125" style="1" customWidth="1"/>
    <col min="10473" max="10473" width="10.44140625" style="1" customWidth="1"/>
    <col min="10474" max="10474" width="10.88671875" style="1" customWidth="1"/>
    <col min="10475" max="10475" width="10.44140625" style="1" customWidth="1"/>
    <col min="10476" max="10476" width="9.6640625" style="1" customWidth="1"/>
    <col min="10477" max="10477" width="8.88671875" style="1" customWidth="1"/>
    <col min="10478" max="10478" width="9.88671875" style="1" customWidth="1"/>
    <col min="10479" max="10479" width="11.109375" style="1" customWidth="1"/>
    <col min="10480" max="10480" width="9" style="1" customWidth="1"/>
    <col min="10481" max="10481" width="9.109375" style="1" customWidth="1"/>
    <col min="10482" max="10482" width="8.109375" style="1" customWidth="1"/>
    <col min="10483" max="10483" width="9.5546875" style="1" customWidth="1"/>
    <col min="10484" max="10484" width="11.6640625" style="1" customWidth="1"/>
    <col min="10485" max="10495" width="14.109375" style="1"/>
    <col min="10496" max="10496" width="8.33203125" style="1" customWidth="1"/>
    <col min="10497" max="10497" width="33.5546875" style="1" customWidth="1"/>
    <col min="10498" max="10498" width="26.109375" style="1" customWidth="1"/>
    <col min="10499" max="10499" width="21.33203125" style="1" customWidth="1"/>
    <col min="10500" max="10500" width="46.33203125" style="1" customWidth="1"/>
    <col min="10501" max="10501" width="17.6640625" style="1" customWidth="1"/>
    <col min="10502" max="10502" width="14.6640625" style="1" customWidth="1"/>
    <col min="10503" max="10503" width="11.5546875" style="1" customWidth="1"/>
    <col min="10504" max="10504" width="9.6640625" style="1" customWidth="1"/>
    <col min="10505" max="10505" width="10.6640625" style="1" customWidth="1"/>
    <col min="10506" max="10506" width="10.44140625" style="1" customWidth="1"/>
    <col min="10507" max="10507" width="11.88671875" style="1" customWidth="1"/>
    <col min="10508" max="10508" width="11" style="1" customWidth="1"/>
    <col min="10509" max="10509" width="11.6640625" style="1" customWidth="1"/>
    <col min="10510" max="10510" width="10.33203125" style="1" customWidth="1"/>
    <col min="10511" max="10511" width="10.44140625" style="1" customWidth="1"/>
    <col min="10512" max="10512" width="10.88671875" style="1" customWidth="1"/>
    <col min="10513" max="10513" width="10.44140625" style="1" customWidth="1"/>
    <col min="10514" max="10514" width="9.6640625" style="1" customWidth="1"/>
    <col min="10515" max="10515" width="8.88671875" style="1" customWidth="1"/>
    <col min="10516" max="10516" width="9.88671875" style="1" customWidth="1"/>
    <col min="10517" max="10517" width="11.109375" style="1" customWidth="1"/>
    <col min="10518" max="10518" width="9" style="1" customWidth="1"/>
    <col min="10519" max="10519" width="9.109375" style="1" customWidth="1"/>
    <col min="10520" max="10520" width="8.109375" style="1" customWidth="1"/>
    <col min="10521" max="10521" width="9.5546875" style="1" customWidth="1"/>
    <col min="10522" max="10522" width="11.6640625" style="1" customWidth="1"/>
    <col min="10523" max="10714" width="9.109375" style="1" customWidth="1"/>
    <col min="10715" max="10715" width="8.33203125" style="1" customWidth="1"/>
    <col min="10716" max="10716" width="33.5546875" style="1" customWidth="1"/>
    <col min="10717" max="10717" width="26.109375" style="1" customWidth="1"/>
    <col min="10718" max="10718" width="21.33203125" style="1" customWidth="1"/>
    <col min="10719" max="10719" width="46.33203125" style="1" customWidth="1"/>
    <col min="10720" max="10720" width="14.6640625" style="1" customWidth="1"/>
    <col min="10721" max="10721" width="11.5546875" style="1" customWidth="1"/>
    <col min="10722" max="10722" width="9.6640625" style="1" customWidth="1"/>
    <col min="10723" max="10723" width="10.6640625" style="1" customWidth="1"/>
    <col min="10724" max="10724" width="10.44140625" style="1" customWidth="1"/>
    <col min="10725" max="10725" width="11.88671875" style="1" customWidth="1"/>
    <col min="10726" max="10726" width="11" style="1" customWidth="1"/>
    <col min="10727" max="10727" width="11.6640625" style="1" customWidth="1"/>
    <col min="10728" max="10728" width="10.33203125" style="1" customWidth="1"/>
    <col min="10729" max="10729" width="10.44140625" style="1" customWidth="1"/>
    <col min="10730" max="10730" width="10.88671875" style="1" customWidth="1"/>
    <col min="10731" max="10731" width="10.44140625" style="1" customWidth="1"/>
    <col min="10732" max="10732" width="9.6640625" style="1" customWidth="1"/>
    <col min="10733" max="10733" width="8.88671875" style="1" customWidth="1"/>
    <col min="10734" max="10734" width="9.88671875" style="1" customWidth="1"/>
    <col min="10735" max="10735" width="11.109375" style="1" customWidth="1"/>
    <col min="10736" max="10736" width="9" style="1" customWidth="1"/>
    <col min="10737" max="10737" width="9.109375" style="1" customWidth="1"/>
    <col min="10738" max="10738" width="8.109375" style="1" customWidth="1"/>
    <col min="10739" max="10739" width="9.5546875" style="1" customWidth="1"/>
    <col min="10740" max="10740" width="11.6640625" style="1" customWidth="1"/>
    <col min="10741" max="10751" width="14.109375" style="1"/>
    <col min="10752" max="10752" width="8.33203125" style="1" customWidth="1"/>
    <col min="10753" max="10753" width="33.5546875" style="1" customWidth="1"/>
    <col min="10754" max="10754" width="26.109375" style="1" customWidth="1"/>
    <col min="10755" max="10755" width="21.33203125" style="1" customWidth="1"/>
    <col min="10756" max="10756" width="46.33203125" style="1" customWidth="1"/>
    <col min="10757" max="10757" width="17.6640625" style="1" customWidth="1"/>
    <col min="10758" max="10758" width="14.6640625" style="1" customWidth="1"/>
    <col min="10759" max="10759" width="11.5546875" style="1" customWidth="1"/>
    <col min="10760" max="10760" width="9.6640625" style="1" customWidth="1"/>
    <col min="10761" max="10761" width="10.6640625" style="1" customWidth="1"/>
    <col min="10762" max="10762" width="10.44140625" style="1" customWidth="1"/>
    <col min="10763" max="10763" width="11.88671875" style="1" customWidth="1"/>
    <col min="10764" max="10764" width="11" style="1" customWidth="1"/>
    <col min="10765" max="10765" width="11.6640625" style="1" customWidth="1"/>
    <col min="10766" max="10766" width="10.33203125" style="1" customWidth="1"/>
    <col min="10767" max="10767" width="10.44140625" style="1" customWidth="1"/>
    <col min="10768" max="10768" width="10.88671875" style="1" customWidth="1"/>
    <col min="10769" max="10769" width="10.44140625" style="1" customWidth="1"/>
    <col min="10770" max="10770" width="9.6640625" style="1" customWidth="1"/>
    <col min="10771" max="10771" width="8.88671875" style="1" customWidth="1"/>
    <col min="10772" max="10772" width="9.88671875" style="1" customWidth="1"/>
    <col min="10773" max="10773" width="11.109375" style="1" customWidth="1"/>
    <col min="10774" max="10774" width="9" style="1" customWidth="1"/>
    <col min="10775" max="10775" width="9.109375" style="1" customWidth="1"/>
    <col min="10776" max="10776" width="8.109375" style="1" customWidth="1"/>
    <col min="10777" max="10777" width="9.5546875" style="1" customWidth="1"/>
    <col min="10778" max="10778" width="11.6640625" style="1" customWidth="1"/>
    <col min="10779" max="10970" width="9.109375" style="1" customWidth="1"/>
    <col min="10971" max="10971" width="8.33203125" style="1" customWidth="1"/>
    <col min="10972" max="10972" width="33.5546875" style="1" customWidth="1"/>
    <col min="10973" max="10973" width="26.109375" style="1" customWidth="1"/>
    <col min="10974" max="10974" width="21.33203125" style="1" customWidth="1"/>
    <col min="10975" max="10975" width="46.33203125" style="1" customWidth="1"/>
    <col min="10976" max="10976" width="14.6640625" style="1" customWidth="1"/>
    <col min="10977" max="10977" width="11.5546875" style="1" customWidth="1"/>
    <col min="10978" max="10978" width="9.6640625" style="1" customWidth="1"/>
    <col min="10979" max="10979" width="10.6640625" style="1" customWidth="1"/>
    <col min="10980" max="10980" width="10.44140625" style="1" customWidth="1"/>
    <col min="10981" max="10981" width="11.88671875" style="1" customWidth="1"/>
    <col min="10982" max="10982" width="11" style="1" customWidth="1"/>
    <col min="10983" max="10983" width="11.6640625" style="1" customWidth="1"/>
    <col min="10984" max="10984" width="10.33203125" style="1" customWidth="1"/>
    <col min="10985" max="10985" width="10.44140625" style="1" customWidth="1"/>
    <col min="10986" max="10986" width="10.88671875" style="1" customWidth="1"/>
    <col min="10987" max="10987" width="10.44140625" style="1" customWidth="1"/>
    <col min="10988" max="10988" width="9.6640625" style="1" customWidth="1"/>
    <col min="10989" max="10989" width="8.88671875" style="1" customWidth="1"/>
    <col min="10990" max="10990" width="9.88671875" style="1" customWidth="1"/>
    <col min="10991" max="10991" width="11.109375" style="1" customWidth="1"/>
    <col min="10992" max="10992" width="9" style="1" customWidth="1"/>
    <col min="10993" max="10993" width="9.109375" style="1" customWidth="1"/>
    <col min="10994" max="10994" width="8.109375" style="1" customWidth="1"/>
    <col min="10995" max="10995" width="9.5546875" style="1" customWidth="1"/>
    <col min="10996" max="10996" width="11.6640625" style="1" customWidth="1"/>
    <col min="10997" max="11007" width="14.109375" style="1"/>
    <col min="11008" max="11008" width="8.33203125" style="1" customWidth="1"/>
    <col min="11009" max="11009" width="33.5546875" style="1" customWidth="1"/>
    <col min="11010" max="11010" width="26.109375" style="1" customWidth="1"/>
    <col min="11011" max="11011" width="21.33203125" style="1" customWidth="1"/>
    <col min="11012" max="11012" width="46.33203125" style="1" customWidth="1"/>
    <col min="11013" max="11013" width="17.6640625" style="1" customWidth="1"/>
    <col min="11014" max="11014" width="14.6640625" style="1" customWidth="1"/>
    <col min="11015" max="11015" width="11.5546875" style="1" customWidth="1"/>
    <col min="11016" max="11016" width="9.6640625" style="1" customWidth="1"/>
    <col min="11017" max="11017" width="10.6640625" style="1" customWidth="1"/>
    <col min="11018" max="11018" width="10.44140625" style="1" customWidth="1"/>
    <col min="11019" max="11019" width="11.88671875" style="1" customWidth="1"/>
    <col min="11020" max="11020" width="11" style="1" customWidth="1"/>
    <col min="11021" max="11021" width="11.6640625" style="1" customWidth="1"/>
    <col min="11022" max="11022" width="10.33203125" style="1" customWidth="1"/>
    <col min="11023" max="11023" width="10.44140625" style="1" customWidth="1"/>
    <col min="11024" max="11024" width="10.88671875" style="1" customWidth="1"/>
    <col min="11025" max="11025" width="10.44140625" style="1" customWidth="1"/>
    <col min="11026" max="11026" width="9.6640625" style="1" customWidth="1"/>
    <col min="11027" max="11027" width="8.88671875" style="1" customWidth="1"/>
    <col min="11028" max="11028" width="9.88671875" style="1" customWidth="1"/>
    <col min="11029" max="11029" width="11.109375" style="1" customWidth="1"/>
    <col min="11030" max="11030" width="9" style="1" customWidth="1"/>
    <col min="11031" max="11031" width="9.109375" style="1" customWidth="1"/>
    <col min="11032" max="11032" width="8.109375" style="1" customWidth="1"/>
    <col min="11033" max="11033" width="9.5546875" style="1" customWidth="1"/>
    <col min="11034" max="11034" width="11.6640625" style="1" customWidth="1"/>
    <col min="11035" max="11226" width="9.109375" style="1" customWidth="1"/>
    <col min="11227" max="11227" width="8.33203125" style="1" customWidth="1"/>
    <col min="11228" max="11228" width="33.5546875" style="1" customWidth="1"/>
    <col min="11229" max="11229" width="26.109375" style="1" customWidth="1"/>
    <col min="11230" max="11230" width="21.33203125" style="1" customWidth="1"/>
    <col min="11231" max="11231" width="46.33203125" style="1" customWidth="1"/>
    <col min="11232" max="11232" width="14.6640625" style="1" customWidth="1"/>
    <col min="11233" max="11233" width="11.5546875" style="1" customWidth="1"/>
    <col min="11234" max="11234" width="9.6640625" style="1" customWidth="1"/>
    <col min="11235" max="11235" width="10.6640625" style="1" customWidth="1"/>
    <col min="11236" max="11236" width="10.44140625" style="1" customWidth="1"/>
    <col min="11237" max="11237" width="11.88671875" style="1" customWidth="1"/>
    <col min="11238" max="11238" width="11" style="1" customWidth="1"/>
    <col min="11239" max="11239" width="11.6640625" style="1" customWidth="1"/>
    <col min="11240" max="11240" width="10.33203125" style="1" customWidth="1"/>
    <col min="11241" max="11241" width="10.44140625" style="1" customWidth="1"/>
    <col min="11242" max="11242" width="10.88671875" style="1" customWidth="1"/>
    <col min="11243" max="11243" width="10.44140625" style="1" customWidth="1"/>
    <col min="11244" max="11244" width="9.6640625" style="1" customWidth="1"/>
    <col min="11245" max="11245" width="8.88671875" style="1" customWidth="1"/>
    <col min="11246" max="11246" width="9.88671875" style="1" customWidth="1"/>
    <col min="11247" max="11247" width="11.109375" style="1" customWidth="1"/>
    <col min="11248" max="11248" width="9" style="1" customWidth="1"/>
    <col min="11249" max="11249" width="9.109375" style="1" customWidth="1"/>
    <col min="11250" max="11250" width="8.109375" style="1" customWidth="1"/>
    <col min="11251" max="11251" width="9.5546875" style="1" customWidth="1"/>
    <col min="11252" max="11252" width="11.6640625" style="1" customWidth="1"/>
    <col min="11253" max="11263" width="14.109375" style="1"/>
    <col min="11264" max="11264" width="8.33203125" style="1" customWidth="1"/>
    <col min="11265" max="11265" width="33.5546875" style="1" customWidth="1"/>
    <col min="11266" max="11266" width="26.109375" style="1" customWidth="1"/>
    <col min="11267" max="11267" width="21.33203125" style="1" customWidth="1"/>
    <col min="11268" max="11268" width="46.33203125" style="1" customWidth="1"/>
    <col min="11269" max="11269" width="17.6640625" style="1" customWidth="1"/>
    <col min="11270" max="11270" width="14.6640625" style="1" customWidth="1"/>
    <col min="11271" max="11271" width="11.5546875" style="1" customWidth="1"/>
    <col min="11272" max="11272" width="9.6640625" style="1" customWidth="1"/>
    <col min="11273" max="11273" width="10.6640625" style="1" customWidth="1"/>
    <col min="11274" max="11274" width="10.44140625" style="1" customWidth="1"/>
    <col min="11275" max="11275" width="11.88671875" style="1" customWidth="1"/>
    <col min="11276" max="11276" width="11" style="1" customWidth="1"/>
    <col min="11277" max="11277" width="11.6640625" style="1" customWidth="1"/>
    <col min="11278" max="11278" width="10.33203125" style="1" customWidth="1"/>
    <col min="11279" max="11279" width="10.44140625" style="1" customWidth="1"/>
    <col min="11280" max="11280" width="10.88671875" style="1" customWidth="1"/>
    <col min="11281" max="11281" width="10.44140625" style="1" customWidth="1"/>
    <col min="11282" max="11282" width="9.6640625" style="1" customWidth="1"/>
    <col min="11283" max="11283" width="8.88671875" style="1" customWidth="1"/>
    <col min="11284" max="11284" width="9.88671875" style="1" customWidth="1"/>
    <col min="11285" max="11285" width="11.109375" style="1" customWidth="1"/>
    <col min="11286" max="11286" width="9" style="1" customWidth="1"/>
    <col min="11287" max="11287" width="9.109375" style="1" customWidth="1"/>
    <col min="11288" max="11288" width="8.109375" style="1" customWidth="1"/>
    <col min="11289" max="11289" width="9.5546875" style="1" customWidth="1"/>
    <col min="11290" max="11290" width="11.6640625" style="1" customWidth="1"/>
    <col min="11291" max="11482" width="9.109375" style="1" customWidth="1"/>
    <col min="11483" max="11483" width="8.33203125" style="1" customWidth="1"/>
    <col min="11484" max="11484" width="33.5546875" style="1" customWidth="1"/>
    <col min="11485" max="11485" width="26.109375" style="1" customWidth="1"/>
    <col min="11486" max="11486" width="21.33203125" style="1" customWidth="1"/>
    <col min="11487" max="11487" width="46.33203125" style="1" customWidth="1"/>
    <col min="11488" max="11488" width="14.6640625" style="1" customWidth="1"/>
    <col min="11489" max="11489" width="11.5546875" style="1" customWidth="1"/>
    <col min="11490" max="11490" width="9.6640625" style="1" customWidth="1"/>
    <col min="11491" max="11491" width="10.6640625" style="1" customWidth="1"/>
    <col min="11492" max="11492" width="10.44140625" style="1" customWidth="1"/>
    <col min="11493" max="11493" width="11.88671875" style="1" customWidth="1"/>
    <col min="11494" max="11494" width="11" style="1" customWidth="1"/>
    <col min="11495" max="11495" width="11.6640625" style="1" customWidth="1"/>
    <col min="11496" max="11496" width="10.33203125" style="1" customWidth="1"/>
    <col min="11497" max="11497" width="10.44140625" style="1" customWidth="1"/>
    <col min="11498" max="11498" width="10.88671875" style="1" customWidth="1"/>
    <col min="11499" max="11499" width="10.44140625" style="1" customWidth="1"/>
    <col min="11500" max="11500" width="9.6640625" style="1" customWidth="1"/>
    <col min="11501" max="11501" width="8.88671875" style="1" customWidth="1"/>
    <col min="11502" max="11502" width="9.88671875" style="1" customWidth="1"/>
    <col min="11503" max="11503" width="11.109375" style="1" customWidth="1"/>
    <col min="11504" max="11504" width="9" style="1" customWidth="1"/>
    <col min="11505" max="11505" width="9.109375" style="1" customWidth="1"/>
    <col min="11506" max="11506" width="8.109375" style="1" customWidth="1"/>
    <col min="11507" max="11507" width="9.5546875" style="1" customWidth="1"/>
    <col min="11508" max="11508" width="11.6640625" style="1" customWidth="1"/>
    <col min="11509" max="11519" width="14.109375" style="1"/>
    <col min="11520" max="11520" width="8.33203125" style="1" customWidth="1"/>
    <col min="11521" max="11521" width="33.5546875" style="1" customWidth="1"/>
    <col min="11522" max="11522" width="26.109375" style="1" customWidth="1"/>
    <col min="11523" max="11523" width="21.33203125" style="1" customWidth="1"/>
    <col min="11524" max="11524" width="46.33203125" style="1" customWidth="1"/>
    <col min="11525" max="11525" width="17.6640625" style="1" customWidth="1"/>
    <col min="11526" max="11526" width="14.6640625" style="1" customWidth="1"/>
    <col min="11527" max="11527" width="11.5546875" style="1" customWidth="1"/>
    <col min="11528" max="11528" width="9.6640625" style="1" customWidth="1"/>
    <col min="11529" max="11529" width="10.6640625" style="1" customWidth="1"/>
    <col min="11530" max="11530" width="10.44140625" style="1" customWidth="1"/>
    <col min="11531" max="11531" width="11.88671875" style="1" customWidth="1"/>
    <col min="11532" max="11532" width="11" style="1" customWidth="1"/>
    <col min="11533" max="11533" width="11.6640625" style="1" customWidth="1"/>
    <col min="11534" max="11534" width="10.33203125" style="1" customWidth="1"/>
    <col min="11535" max="11535" width="10.44140625" style="1" customWidth="1"/>
    <col min="11536" max="11536" width="10.88671875" style="1" customWidth="1"/>
    <col min="11537" max="11537" width="10.44140625" style="1" customWidth="1"/>
    <col min="11538" max="11538" width="9.6640625" style="1" customWidth="1"/>
    <col min="11539" max="11539" width="8.88671875" style="1" customWidth="1"/>
    <col min="11540" max="11540" width="9.88671875" style="1" customWidth="1"/>
    <col min="11541" max="11541" width="11.109375" style="1" customWidth="1"/>
    <col min="11542" max="11542" width="9" style="1" customWidth="1"/>
    <col min="11543" max="11543" width="9.109375" style="1" customWidth="1"/>
    <col min="11544" max="11544" width="8.109375" style="1" customWidth="1"/>
    <col min="11545" max="11545" width="9.5546875" style="1" customWidth="1"/>
    <col min="11546" max="11546" width="11.6640625" style="1" customWidth="1"/>
    <col min="11547" max="11738" width="9.109375" style="1" customWidth="1"/>
    <col min="11739" max="11739" width="8.33203125" style="1" customWidth="1"/>
    <col min="11740" max="11740" width="33.5546875" style="1" customWidth="1"/>
    <col min="11741" max="11741" width="26.109375" style="1" customWidth="1"/>
    <col min="11742" max="11742" width="21.33203125" style="1" customWidth="1"/>
    <col min="11743" max="11743" width="46.33203125" style="1" customWidth="1"/>
    <col min="11744" max="11744" width="14.6640625" style="1" customWidth="1"/>
    <col min="11745" max="11745" width="11.5546875" style="1" customWidth="1"/>
    <col min="11746" max="11746" width="9.6640625" style="1" customWidth="1"/>
    <col min="11747" max="11747" width="10.6640625" style="1" customWidth="1"/>
    <col min="11748" max="11748" width="10.44140625" style="1" customWidth="1"/>
    <col min="11749" max="11749" width="11.88671875" style="1" customWidth="1"/>
    <col min="11750" max="11750" width="11" style="1" customWidth="1"/>
    <col min="11751" max="11751" width="11.6640625" style="1" customWidth="1"/>
    <col min="11752" max="11752" width="10.33203125" style="1" customWidth="1"/>
    <col min="11753" max="11753" width="10.44140625" style="1" customWidth="1"/>
    <col min="11754" max="11754" width="10.88671875" style="1" customWidth="1"/>
    <col min="11755" max="11755" width="10.44140625" style="1" customWidth="1"/>
    <col min="11756" max="11756" width="9.6640625" style="1" customWidth="1"/>
    <col min="11757" max="11757" width="8.88671875" style="1" customWidth="1"/>
    <col min="11758" max="11758" width="9.88671875" style="1" customWidth="1"/>
    <col min="11759" max="11759" width="11.109375" style="1" customWidth="1"/>
    <col min="11760" max="11760" width="9" style="1" customWidth="1"/>
    <col min="11761" max="11761" width="9.109375" style="1" customWidth="1"/>
    <col min="11762" max="11762" width="8.109375" style="1" customWidth="1"/>
    <col min="11763" max="11763" width="9.5546875" style="1" customWidth="1"/>
    <col min="11764" max="11764" width="11.6640625" style="1" customWidth="1"/>
    <col min="11765" max="11775" width="14.109375" style="1"/>
    <col min="11776" max="11776" width="8.33203125" style="1" customWidth="1"/>
    <col min="11777" max="11777" width="33.5546875" style="1" customWidth="1"/>
    <col min="11778" max="11778" width="26.109375" style="1" customWidth="1"/>
    <col min="11779" max="11779" width="21.33203125" style="1" customWidth="1"/>
    <col min="11780" max="11780" width="46.33203125" style="1" customWidth="1"/>
    <col min="11781" max="11781" width="17.6640625" style="1" customWidth="1"/>
    <col min="11782" max="11782" width="14.6640625" style="1" customWidth="1"/>
    <col min="11783" max="11783" width="11.5546875" style="1" customWidth="1"/>
    <col min="11784" max="11784" width="9.6640625" style="1" customWidth="1"/>
    <col min="11785" max="11785" width="10.6640625" style="1" customWidth="1"/>
    <col min="11786" max="11786" width="10.44140625" style="1" customWidth="1"/>
    <col min="11787" max="11787" width="11.88671875" style="1" customWidth="1"/>
    <col min="11788" max="11788" width="11" style="1" customWidth="1"/>
    <col min="11789" max="11789" width="11.6640625" style="1" customWidth="1"/>
    <col min="11790" max="11790" width="10.33203125" style="1" customWidth="1"/>
    <col min="11791" max="11791" width="10.44140625" style="1" customWidth="1"/>
    <col min="11792" max="11792" width="10.88671875" style="1" customWidth="1"/>
    <col min="11793" max="11793" width="10.44140625" style="1" customWidth="1"/>
    <col min="11794" max="11794" width="9.6640625" style="1" customWidth="1"/>
    <col min="11795" max="11795" width="8.88671875" style="1" customWidth="1"/>
    <col min="11796" max="11796" width="9.88671875" style="1" customWidth="1"/>
    <col min="11797" max="11797" width="11.109375" style="1" customWidth="1"/>
    <col min="11798" max="11798" width="9" style="1" customWidth="1"/>
    <col min="11799" max="11799" width="9.109375" style="1" customWidth="1"/>
    <col min="11800" max="11800" width="8.109375" style="1" customWidth="1"/>
    <col min="11801" max="11801" width="9.5546875" style="1" customWidth="1"/>
    <col min="11802" max="11802" width="11.6640625" style="1" customWidth="1"/>
    <col min="11803" max="11994" width="9.109375" style="1" customWidth="1"/>
    <col min="11995" max="11995" width="8.33203125" style="1" customWidth="1"/>
    <col min="11996" max="11996" width="33.5546875" style="1" customWidth="1"/>
    <col min="11997" max="11997" width="26.109375" style="1" customWidth="1"/>
    <col min="11998" max="11998" width="21.33203125" style="1" customWidth="1"/>
    <col min="11999" max="11999" width="46.33203125" style="1" customWidth="1"/>
    <col min="12000" max="12000" width="14.6640625" style="1" customWidth="1"/>
    <col min="12001" max="12001" width="11.5546875" style="1" customWidth="1"/>
    <col min="12002" max="12002" width="9.6640625" style="1" customWidth="1"/>
    <col min="12003" max="12003" width="10.6640625" style="1" customWidth="1"/>
    <col min="12004" max="12004" width="10.44140625" style="1" customWidth="1"/>
    <col min="12005" max="12005" width="11.88671875" style="1" customWidth="1"/>
    <col min="12006" max="12006" width="11" style="1" customWidth="1"/>
    <col min="12007" max="12007" width="11.6640625" style="1" customWidth="1"/>
    <col min="12008" max="12008" width="10.33203125" style="1" customWidth="1"/>
    <col min="12009" max="12009" width="10.44140625" style="1" customWidth="1"/>
    <col min="12010" max="12010" width="10.88671875" style="1" customWidth="1"/>
    <col min="12011" max="12011" width="10.44140625" style="1" customWidth="1"/>
    <col min="12012" max="12012" width="9.6640625" style="1" customWidth="1"/>
    <col min="12013" max="12013" width="8.88671875" style="1" customWidth="1"/>
    <col min="12014" max="12014" width="9.88671875" style="1" customWidth="1"/>
    <col min="12015" max="12015" width="11.109375" style="1" customWidth="1"/>
    <col min="12016" max="12016" width="9" style="1" customWidth="1"/>
    <col min="12017" max="12017" width="9.109375" style="1" customWidth="1"/>
    <col min="12018" max="12018" width="8.109375" style="1" customWidth="1"/>
    <col min="12019" max="12019" width="9.5546875" style="1" customWidth="1"/>
    <col min="12020" max="12020" width="11.6640625" style="1" customWidth="1"/>
    <col min="12021" max="12031" width="14.109375" style="1"/>
    <col min="12032" max="12032" width="8.33203125" style="1" customWidth="1"/>
    <col min="12033" max="12033" width="33.5546875" style="1" customWidth="1"/>
    <col min="12034" max="12034" width="26.109375" style="1" customWidth="1"/>
    <col min="12035" max="12035" width="21.33203125" style="1" customWidth="1"/>
    <col min="12036" max="12036" width="46.33203125" style="1" customWidth="1"/>
    <col min="12037" max="12037" width="17.6640625" style="1" customWidth="1"/>
    <col min="12038" max="12038" width="14.6640625" style="1" customWidth="1"/>
    <col min="12039" max="12039" width="11.5546875" style="1" customWidth="1"/>
    <col min="12040" max="12040" width="9.6640625" style="1" customWidth="1"/>
    <col min="12041" max="12041" width="10.6640625" style="1" customWidth="1"/>
    <col min="12042" max="12042" width="10.44140625" style="1" customWidth="1"/>
    <col min="12043" max="12043" width="11.88671875" style="1" customWidth="1"/>
    <col min="12044" max="12044" width="11" style="1" customWidth="1"/>
    <col min="12045" max="12045" width="11.6640625" style="1" customWidth="1"/>
    <col min="12046" max="12046" width="10.33203125" style="1" customWidth="1"/>
    <col min="12047" max="12047" width="10.44140625" style="1" customWidth="1"/>
    <col min="12048" max="12048" width="10.88671875" style="1" customWidth="1"/>
    <col min="12049" max="12049" width="10.44140625" style="1" customWidth="1"/>
    <col min="12050" max="12050" width="9.6640625" style="1" customWidth="1"/>
    <col min="12051" max="12051" width="8.88671875" style="1" customWidth="1"/>
    <col min="12052" max="12052" width="9.88671875" style="1" customWidth="1"/>
    <col min="12053" max="12053" width="11.109375" style="1" customWidth="1"/>
    <col min="12054" max="12054" width="9" style="1" customWidth="1"/>
    <col min="12055" max="12055" width="9.109375" style="1" customWidth="1"/>
    <col min="12056" max="12056" width="8.109375" style="1" customWidth="1"/>
    <col min="12057" max="12057" width="9.5546875" style="1" customWidth="1"/>
    <col min="12058" max="12058" width="11.6640625" style="1" customWidth="1"/>
    <col min="12059" max="12250" width="9.109375" style="1" customWidth="1"/>
    <col min="12251" max="12251" width="8.33203125" style="1" customWidth="1"/>
    <col min="12252" max="12252" width="33.5546875" style="1" customWidth="1"/>
    <col min="12253" max="12253" width="26.109375" style="1" customWidth="1"/>
    <col min="12254" max="12254" width="21.33203125" style="1" customWidth="1"/>
    <col min="12255" max="12255" width="46.33203125" style="1" customWidth="1"/>
    <col min="12256" max="12256" width="14.6640625" style="1" customWidth="1"/>
    <col min="12257" max="12257" width="11.5546875" style="1" customWidth="1"/>
    <col min="12258" max="12258" width="9.6640625" style="1" customWidth="1"/>
    <col min="12259" max="12259" width="10.6640625" style="1" customWidth="1"/>
    <col min="12260" max="12260" width="10.44140625" style="1" customWidth="1"/>
    <col min="12261" max="12261" width="11.88671875" style="1" customWidth="1"/>
    <col min="12262" max="12262" width="11" style="1" customWidth="1"/>
    <col min="12263" max="12263" width="11.6640625" style="1" customWidth="1"/>
    <col min="12264" max="12264" width="10.33203125" style="1" customWidth="1"/>
    <col min="12265" max="12265" width="10.44140625" style="1" customWidth="1"/>
    <col min="12266" max="12266" width="10.88671875" style="1" customWidth="1"/>
    <col min="12267" max="12267" width="10.44140625" style="1" customWidth="1"/>
    <col min="12268" max="12268" width="9.6640625" style="1" customWidth="1"/>
    <col min="12269" max="12269" width="8.88671875" style="1" customWidth="1"/>
    <col min="12270" max="12270" width="9.88671875" style="1" customWidth="1"/>
    <col min="12271" max="12271" width="11.109375" style="1" customWidth="1"/>
    <col min="12272" max="12272" width="9" style="1" customWidth="1"/>
    <col min="12273" max="12273" width="9.109375" style="1" customWidth="1"/>
    <col min="12274" max="12274" width="8.109375" style="1" customWidth="1"/>
    <col min="12275" max="12275" width="9.5546875" style="1" customWidth="1"/>
    <col min="12276" max="12276" width="11.6640625" style="1" customWidth="1"/>
    <col min="12277" max="12287" width="14.109375" style="1"/>
    <col min="12288" max="12288" width="8.33203125" style="1" customWidth="1"/>
    <col min="12289" max="12289" width="33.5546875" style="1" customWidth="1"/>
    <col min="12290" max="12290" width="26.109375" style="1" customWidth="1"/>
    <col min="12291" max="12291" width="21.33203125" style="1" customWidth="1"/>
    <col min="12292" max="12292" width="46.33203125" style="1" customWidth="1"/>
    <col min="12293" max="12293" width="17.6640625" style="1" customWidth="1"/>
    <col min="12294" max="12294" width="14.6640625" style="1" customWidth="1"/>
    <col min="12295" max="12295" width="11.5546875" style="1" customWidth="1"/>
    <col min="12296" max="12296" width="9.6640625" style="1" customWidth="1"/>
    <col min="12297" max="12297" width="10.6640625" style="1" customWidth="1"/>
    <col min="12298" max="12298" width="10.44140625" style="1" customWidth="1"/>
    <col min="12299" max="12299" width="11.88671875" style="1" customWidth="1"/>
    <col min="12300" max="12300" width="11" style="1" customWidth="1"/>
    <col min="12301" max="12301" width="11.6640625" style="1" customWidth="1"/>
    <col min="12302" max="12302" width="10.33203125" style="1" customWidth="1"/>
    <col min="12303" max="12303" width="10.44140625" style="1" customWidth="1"/>
    <col min="12304" max="12304" width="10.88671875" style="1" customWidth="1"/>
    <col min="12305" max="12305" width="10.44140625" style="1" customWidth="1"/>
    <col min="12306" max="12306" width="9.6640625" style="1" customWidth="1"/>
    <col min="12307" max="12307" width="8.88671875" style="1" customWidth="1"/>
    <col min="12308" max="12308" width="9.88671875" style="1" customWidth="1"/>
    <col min="12309" max="12309" width="11.109375" style="1" customWidth="1"/>
    <col min="12310" max="12310" width="9" style="1" customWidth="1"/>
    <col min="12311" max="12311" width="9.109375" style="1" customWidth="1"/>
    <col min="12312" max="12312" width="8.109375" style="1" customWidth="1"/>
    <col min="12313" max="12313" width="9.5546875" style="1" customWidth="1"/>
    <col min="12314" max="12314" width="11.6640625" style="1" customWidth="1"/>
    <col min="12315" max="12506" width="9.109375" style="1" customWidth="1"/>
    <col min="12507" max="12507" width="8.33203125" style="1" customWidth="1"/>
    <col min="12508" max="12508" width="33.5546875" style="1" customWidth="1"/>
    <col min="12509" max="12509" width="26.109375" style="1" customWidth="1"/>
    <col min="12510" max="12510" width="21.33203125" style="1" customWidth="1"/>
    <col min="12511" max="12511" width="46.33203125" style="1" customWidth="1"/>
    <col min="12512" max="12512" width="14.6640625" style="1" customWidth="1"/>
    <col min="12513" max="12513" width="11.5546875" style="1" customWidth="1"/>
    <col min="12514" max="12514" width="9.6640625" style="1" customWidth="1"/>
    <col min="12515" max="12515" width="10.6640625" style="1" customWidth="1"/>
    <col min="12516" max="12516" width="10.44140625" style="1" customWidth="1"/>
    <col min="12517" max="12517" width="11.88671875" style="1" customWidth="1"/>
    <col min="12518" max="12518" width="11" style="1" customWidth="1"/>
    <col min="12519" max="12519" width="11.6640625" style="1" customWidth="1"/>
    <col min="12520" max="12520" width="10.33203125" style="1" customWidth="1"/>
    <col min="12521" max="12521" width="10.44140625" style="1" customWidth="1"/>
    <col min="12522" max="12522" width="10.88671875" style="1" customWidth="1"/>
    <col min="12523" max="12523" width="10.44140625" style="1" customWidth="1"/>
    <col min="12524" max="12524" width="9.6640625" style="1" customWidth="1"/>
    <col min="12525" max="12525" width="8.88671875" style="1" customWidth="1"/>
    <col min="12526" max="12526" width="9.88671875" style="1" customWidth="1"/>
    <col min="12527" max="12527" width="11.109375" style="1" customWidth="1"/>
    <col min="12528" max="12528" width="9" style="1" customWidth="1"/>
    <col min="12529" max="12529" width="9.109375" style="1" customWidth="1"/>
    <col min="12530" max="12530" width="8.109375" style="1" customWidth="1"/>
    <col min="12531" max="12531" width="9.5546875" style="1" customWidth="1"/>
    <col min="12532" max="12532" width="11.6640625" style="1" customWidth="1"/>
    <col min="12533" max="12543" width="14.109375" style="1"/>
    <col min="12544" max="12544" width="8.33203125" style="1" customWidth="1"/>
    <col min="12545" max="12545" width="33.5546875" style="1" customWidth="1"/>
    <col min="12546" max="12546" width="26.109375" style="1" customWidth="1"/>
    <col min="12547" max="12547" width="21.33203125" style="1" customWidth="1"/>
    <col min="12548" max="12548" width="46.33203125" style="1" customWidth="1"/>
    <col min="12549" max="12549" width="17.6640625" style="1" customWidth="1"/>
    <col min="12550" max="12550" width="14.6640625" style="1" customWidth="1"/>
    <col min="12551" max="12551" width="11.5546875" style="1" customWidth="1"/>
    <col min="12552" max="12552" width="9.6640625" style="1" customWidth="1"/>
    <col min="12553" max="12553" width="10.6640625" style="1" customWidth="1"/>
    <col min="12554" max="12554" width="10.44140625" style="1" customWidth="1"/>
    <col min="12555" max="12555" width="11.88671875" style="1" customWidth="1"/>
    <col min="12556" max="12556" width="11" style="1" customWidth="1"/>
    <col min="12557" max="12557" width="11.6640625" style="1" customWidth="1"/>
    <col min="12558" max="12558" width="10.33203125" style="1" customWidth="1"/>
    <col min="12559" max="12559" width="10.44140625" style="1" customWidth="1"/>
    <col min="12560" max="12560" width="10.88671875" style="1" customWidth="1"/>
    <col min="12561" max="12561" width="10.44140625" style="1" customWidth="1"/>
    <col min="12562" max="12562" width="9.6640625" style="1" customWidth="1"/>
    <col min="12563" max="12563" width="8.88671875" style="1" customWidth="1"/>
    <col min="12564" max="12564" width="9.88671875" style="1" customWidth="1"/>
    <col min="12565" max="12565" width="11.109375" style="1" customWidth="1"/>
    <col min="12566" max="12566" width="9" style="1" customWidth="1"/>
    <col min="12567" max="12567" width="9.109375" style="1" customWidth="1"/>
    <col min="12568" max="12568" width="8.109375" style="1" customWidth="1"/>
    <col min="12569" max="12569" width="9.5546875" style="1" customWidth="1"/>
    <col min="12570" max="12570" width="11.6640625" style="1" customWidth="1"/>
    <col min="12571" max="12762" width="9.109375" style="1" customWidth="1"/>
    <col min="12763" max="12763" width="8.33203125" style="1" customWidth="1"/>
    <col min="12764" max="12764" width="33.5546875" style="1" customWidth="1"/>
    <col min="12765" max="12765" width="26.109375" style="1" customWidth="1"/>
    <col min="12766" max="12766" width="21.33203125" style="1" customWidth="1"/>
    <col min="12767" max="12767" width="46.33203125" style="1" customWidth="1"/>
    <col min="12768" max="12768" width="14.6640625" style="1" customWidth="1"/>
    <col min="12769" max="12769" width="11.5546875" style="1" customWidth="1"/>
    <col min="12770" max="12770" width="9.6640625" style="1" customWidth="1"/>
    <col min="12771" max="12771" width="10.6640625" style="1" customWidth="1"/>
    <col min="12772" max="12772" width="10.44140625" style="1" customWidth="1"/>
    <col min="12773" max="12773" width="11.88671875" style="1" customWidth="1"/>
    <col min="12774" max="12774" width="11" style="1" customWidth="1"/>
    <col min="12775" max="12775" width="11.6640625" style="1" customWidth="1"/>
    <col min="12776" max="12776" width="10.33203125" style="1" customWidth="1"/>
    <col min="12777" max="12777" width="10.44140625" style="1" customWidth="1"/>
    <col min="12778" max="12778" width="10.88671875" style="1" customWidth="1"/>
    <col min="12779" max="12779" width="10.44140625" style="1" customWidth="1"/>
    <col min="12780" max="12780" width="9.6640625" style="1" customWidth="1"/>
    <col min="12781" max="12781" width="8.88671875" style="1" customWidth="1"/>
    <col min="12782" max="12782" width="9.88671875" style="1" customWidth="1"/>
    <col min="12783" max="12783" width="11.109375" style="1" customWidth="1"/>
    <col min="12784" max="12784" width="9" style="1" customWidth="1"/>
    <col min="12785" max="12785" width="9.109375" style="1" customWidth="1"/>
    <col min="12786" max="12786" width="8.109375" style="1" customWidth="1"/>
    <col min="12787" max="12787" width="9.5546875" style="1" customWidth="1"/>
    <col min="12788" max="12788" width="11.6640625" style="1" customWidth="1"/>
    <col min="12789" max="12799" width="14.109375" style="1"/>
    <col min="12800" max="12800" width="8.33203125" style="1" customWidth="1"/>
    <col min="12801" max="12801" width="33.5546875" style="1" customWidth="1"/>
    <col min="12802" max="12802" width="26.109375" style="1" customWidth="1"/>
    <col min="12803" max="12803" width="21.33203125" style="1" customWidth="1"/>
    <col min="12804" max="12804" width="46.33203125" style="1" customWidth="1"/>
    <col min="12805" max="12805" width="17.6640625" style="1" customWidth="1"/>
    <col min="12806" max="12806" width="14.6640625" style="1" customWidth="1"/>
    <col min="12807" max="12807" width="11.5546875" style="1" customWidth="1"/>
    <col min="12808" max="12808" width="9.6640625" style="1" customWidth="1"/>
    <col min="12809" max="12809" width="10.6640625" style="1" customWidth="1"/>
    <col min="12810" max="12810" width="10.44140625" style="1" customWidth="1"/>
    <col min="12811" max="12811" width="11.88671875" style="1" customWidth="1"/>
    <col min="12812" max="12812" width="11" style="1" customWidth="1"/>
    <col min="12813" max="12813" width="11.6640625" style="1" customWidth="1"/>
    <col min="12814" max="12814" width="10.33203125" style="1" customWidth="1"/>
    <col min="12815" max="12815" width="10.44140625" style="1" customWidth="1"/>
    <col min="12816" max="12816" width="10.88671875" style="1" customWidth="1"/>
    <col min="12817" max="12817" width="10.44140625" style="1" customWidth="1"/>
    <col min="12818" max="12818" width="9.6640625" style="1" customWidth="1"/>
    <col min="12819" max="12819" width="8.88671875" style="1" customWidth="1"/>
    <col min="12820" max="12820" width="9.88671875" style="1" customWidth="1"/>
    <col min="12821" max="12821" width="11.109375" style="1" customWidth="1"/>
    <col min="12822" max="12822" width="9" style="1" customWidth="1"/>
    <col min="12823" max="12823" width="9.109375" style="1" customWidth="1"/>
    <col min="12824" max="12824" width="8.109375" style="1" customWidth="1"/>
    <col min="12825" max="12825" width="9.5546875" style="1" customWidth="1"/>
    <col min="12826" max="12826" width="11.6640625" style="1" customWidth="1"/>
    <col min="12827" max="13018" width="9.109375" style="1" customWidth="1"/>
    <col min="13019" max="13019" width="8.33203125" style="1" customWidth="1"/>
    <col min="13020" max="13020" width="33.5546875" style="1" customWidth="1"/>
    <col min="13021" max="13021" width="26.109375" style="1" customWidth="1"/>
    <col min="13022" max="13022" width="21.33203125" style="1" customWidth="1"/>
    <col min="13023" max="13023" width="46.33203125" style="1" customWidth="1"/>
    <col min="13024" max="13024" width="14.6640625" style="1" customWidth="1"/>
    <col min="13025" max="13025" width="11.5546875" style="1" customWidth="1"/>
    <col min="13026" max="13026" width="9.6640625" style="1" customWidth="1"/>
    <col min="13027" max="13027" width="10.6640625" style="1" customWidth="1"/>
    <col min="13028" max="13028" width="10.44140625" style="1" customWidth="1"/>
    <col min="13029" max="13029" width="11.88671875" style="1" customWidth="1"/>
    <col min="13030" max="13030" width="11" style="1" customWidth="1"/>
    <col min="13031" max="13031" width="11.6640625" style="1" customWidth="1"/>
    <col min="13032" max="13032" width="10.33203125" style="1" customWidth="1"/>
    <col min="13033" max="13033" width="10.44140625" style="1" customWidth="1"/>
    <col min="13034" max="13034" width="10.88671875" style="1" customWidth="1"/>
    <col min="13035" max="13035" width="10.44140625" style="1" customWidth="1"/>
    <col min="13036" max="13036" width="9.6640625" style="1" customWidth="1"/>
    <col min="13037" max="13037" width="8.88671875" style="1" customWidth="1"/>
    <col min="13038" max="13038" width="9.88671875" style="1" customWidth="1"/>
    <col min="13039" max="13039" width="11.109375" style="1" customWidth="1"/>
    <col min="13040" max="13040" width="9" style="1" customWidth="1"/>
    <col min="13041" max="13041" width="9.109375" style="1" customWidth="1"/>
    <col min="13042" max="13042" width="8.109375" style="1" customWidth="1"/>
    <col min="13043" max="13043" width="9.5546875" style="1" customWidth="1"/>
    <col min="13044" max="13044" width="11.6640625" style="1" customWidth="1"/>
    <col min="13045" max="13055" width="14.109375" style="1"/>
    <col min="13056" max="13056" width="8.33203125" style="1" customWidth="1"/>
    <col min="13057" max="13057" width="33.5546875" style="1" customWidth="1"/>
    <col min="13058" max="13058" width="26.109375" style="1" customWidth="1"/>
    <col min="13059" max="13059" width="21.33203125" style="1" customWidth="1"/>
    <col min="13060" max="13060" width="46.33203125" style="1" customWidth="1"/>
    <col min="13061" max="13061" width="17.6640625" style="1" customWidth="1"/>
    <col min="13062" max="13062" width="14.6640625" style="1" customWidth="1"/>
    <col min="13063" max="13063" width="11.5546875" style="1" customWidth="1"/>
    <col min="13064" max="13064" width="9.6640625" style="1" customWidth="1"/>
    <col min="13065" max="13065" width="10.6640625" style="1" customWidth="1"/>
    <col min="13066" max="13066" width="10.44140625" style="1" customWidth="1"/>
    <col min="13067" max="13067" width="11.88671875" style="1" customWidth="1"/>
    <col min="13068" max="13068" width="11" style="1" customWidth="1"/>
    <col min="13069" max="13069" width="11.6640625" style="1" customWidth="1"/>
    <col min="13070" max="13070" width="10.33203125" style="1" customWidth="1"/>
    <col min="13071" max="13071" width="10.44140625" style="1" customWidth="1"/>
    <col min="13072" max="13072" width="10.88671875" style="1" customWidth="1"/>
    <col min="13073" max="13073" width="10.44140625" style="1" customWidth="1"/>
    <col min="13074" max="13074" width="9.6640625" style="1" customWidth="1"/>
    <col min="13075" max="13075" width="8.88671875" style="1" customWidth="1"/>
    <col min="13076" max="13076" width="9.88671875" style="1" customWidth="1"/>
    <col min="13077" max="13077" width="11.109375" style="1" customWidth="1"/>
    <col min="13078" max="13078" width="9" style="1" customWidth="1"/>
    <col min="13079" max="13079" width="9.109375" style="1" customWidth="1"/>
    <col min="13080" max="13080" width="8.109375" style="1" customWidth="1"/>
    <col min="13081" max="13081" width="9.5546875" style="1" customWidth="1"/>
    <col min="13082" max="13082" width="11.6640625" style="1" customWidth="1"/>
    <col min="13083" max="13274" width="9.109375" style="1" customWidth="1"/>
    <col min="13275" max="13275" width="8.33203125" style="1" customWidth="1"/>
    <col min="13276" max="13276" width="33.5546875" style="1" customWidth="1"/>
    <col min="13277" max="13277" width="26.109375" style="1" customWidth="1"/>
    <col min="13278" max="13278" width="21.33203125" style="1" customWidth="1"/>
    <col min="13279" max="13279" width="46.33203125" style="1" customWidth="1"/>
    <col min="13280" max="13280" width="14.6640625" style="1" customWidth="1"/>
    <col min="13281" max="13281" width="11.5546875" style="1" customWidth="1"/>
    <col min="13282" max="13282" width="9.6640625" style="1" customWidth="1"/>
    <col min="13283" max="13283" width="10.6640625" style="1" customWidth="1"/>
    <col min="13284" max="13284" width="10.44140625" style="1" customWidth="1"/>
    <col min="13285" max="13285" width="11.88671875" style="1" customWidth="1"/>
    <col min="13286" max="13286" width="11" style="1" customWidth="1"/>
    <col min="13287" max="13287" width="11.6640625" style="1" customWidth="1"/>
    <col min="13288" max="13288" width="10.33203125" style="1" customWidth="1"/>
    <col min="13289" max="13289" width="10.44140625" style="1" customWidth="1"/>
    <col min="13290" max="13290" width="10.88671875" style="1" customWidth="1"/>
    <col min="13291" max="13291" width="10.44140625" style="1" customWidth="1"/>
    <col min="13292" max="13292" width="9.6640625" style="1" customWidth="1"/>
    <col min="13293" max="13293" width="8.88671875" style="1" customWidth="1"/>
    <col min="13294" max="13294" width="9.88671875" style="1" customWidth="1"/>
    <col min="13295" max="13295" width="11.109375" style="1" customWidth="1"/>
    <col min="13296" max="13296" width="9" style="1" customWidth="1"/>
    <col min="13297" max="13297" width="9.109375" style="1" customWidth="1"/>
    <col min="13298" max="13298" width="8.109375" style="1" customWidth="1"/>
    <col min="13299" max="13299" width="9.5546875" style="1" customWidth="1"/>
    <col min="13300" max="13300" width="11.6640625" style="1" customWidth="1"/>
    <col min="13301" max="13311" width="14.109375" style="1"/>
    <col min="13312" max="13312" width="8.33203125" style="1" customWidth="1"/>
    <col min="13313" max="13313" width="33.5546875" style="1" customWidth="1"/>
    <col min="13314" max="13314" width="26.109375" style="1" customWidth="1"/>
    <col min="13315" max="13315" width="21.33203125" style="1" customWidth="1"/>
    <col min="13316" max="13316" width="46.33203125" style="1" customWidth="1"/>
    <col min="13317" max="13317" width="17.6640625" style="1" customWidth="1"/>
    <col min="13318" max="13318" width="14.6640625" style="1" customWidth="1"/>
    <col min="13319" max="13319" width="11.5546875" style="1" customWidth="1"/>
    <col min="13320" max="13320" width="9.6640625" style="1" customWidth="1"/>
    <col min="13321" max="13321" width="10.6640625" style="1" customWidth="1"/>
    <col min="13322" max="13322" width="10.44140625" style="1" customWidth="1"/>
    <col min="13323" max="13323" width="11.88671875" style="1" customWidth="1"/>
    <col min="13324" max="13324" width="11" style="1" customWidth="1"/>
    <col min="13325" max="13325" width="11.6640625" style="1" customWidth="1"/>
    <col min="13326" max="13326" width="10.33203125" style="1" customWidth="1"/>
    <col min="13327" max="13327" width="10.44140625" style="1" customWidth="1"/>
    <col min="13328" max="13328" width="10.88671875" style="1" customWidth="1"/>
    <col min="13329" max="13329" width="10.44140625" style="1" customWidth="1"/>
    <col min="13330" max="13330" width="9.6640625" style="1" customWidth="1"/>
    <col min="13331" max="13331" width="8.88671875" style="1" customWidth="1"/>
    <col min="13332" max="13332" width="9.88671875" style="1" customWidth="1"/>
    <col min="13333" max="13333" width="11.109375" style="1" customWidth="1"/>
    <col min="13334" max="13334" width="9" style="1" customWidth="1"/>
    <col min="13335" max="13335" width="9.109375" style="1" customWidth="1"/>
    <col min="13336" max="13336" width="8.109375" style="1" customWidth="1"/>
    <col min="13337" max="13337" width="9.5546875" style="1" customWidth="1"/>
    <col min="13338" max="13338" width="11.6640625" style="1" customWidth="1"/>
    <col min="13339" max="13530" width="9.109375" style="1" customWidth="1"/>
    <col min="13531" max="13531" width="8.33203125" style="1" customWidth="1"/>
    <col min="13532" max="13532" width="33.5546875" style="1" customWidth="1"/>
    <col min="13533" max="13533" width="26.109375" style="1" customWidth="1"/>
    <col min="13534" max="13534" width="21.33203125" style="1" customWidth="1"/>
    <col min="13535" max="13535" width="46.33203125" style="1" customWidth="1"/>
    <col min="13536" max="13536" width="14.6640625" style="1" customWidth="1"/>
    <col min="13537" max="13537" width="11.5546875" style="1" customWidth="1"/>
    <col min="13538" max="13538" width="9.6640625" style="1" customWidth="1"/>
    <col min="13539" max="13539" width="10.6640625" style="1" customWidth="1"/>
    <col min="13540" max="13540" width="10.44140625" style="1" customWidth="1"/>
    <col min="13541" max="13541" width="11.88671875" style="1" customWidth="1"/>
    <col min="13542" max="13542" width="11" style="1" customWidth="1"/>
    <col min="13543" max="13543" width="11.6640625" style="1" customWidth="1"/>
    <col min="13544" max="13544" width="10.33203125" style="1" customWidth="1"/>
    <col min="13545" max="13545" width="10.44140625" style="1" customWidth="1"/>
    <col min="13546" max="13546" width="10.88671875" style="1" customWidth="1"/>
    <col min="13547" max="13547" width="10.44140625" style="1" customWidth="1"/>
    <col min="13548" max="13548" width="9.6640625" style="1" customWidth="1"/>
    <col min="13549" max="13549" width="8.88671875" style="1" customWidth="1"/>
    <col min="13550" max="13550" width="9.88671875" style="1" customWidth="1"/>
    <col min="13551" max="13551" width="11.109375" style="1" customWidth="1"/>
    <col min="13552" max="13552" width="9" style="1" customWidth="1"/>
    <col min="13553" max="13553" width="9.109375" style="1" customWidth="1"/>
    <col min="13554" max="13554" width="8.109375" style="1" customWidth="1"/>
    <col min="13555" max="13555" width="9.5546875" style="1" customWidth="1"/>
    <col min="13556" max="13556" width="11.6640625" style="1" customWidth="1"/>
    <col min="13557" max="13567" width="14.109375" style="1"/>
    <col min="13568" max="13568" width="8.33203125" style="1" customWidth="1"/>
    <col min="13569" max="13569" width="33.5546875" style="1" customWidth="1"/>
    <col min="13570" max="13570" width="26.109375" style="1" customWidth="1"/>
    <col min="13571" max="13571" width="21.33203125" style="1" customWidth="1"/>
    <col min="13572" max="13572" width="46.33203125" style="1" customWidth="1"/>
    <col min="13573" max="13573" width="17.6640625" style="1" customWidth="1"/>
    <col min="13574" max="13574" width="14.6640625" style="1" customWidth="1"/>
    <col min="13575" max="13575" width="11.5546875" style="1" customWidth="1"/>
    <col min="13576" max="13576" width="9.6640625" style="1" customWidth="1"/>
    <col min="13577" max="13577" width="10.6640625" style="1" customWidth="1"/>
    <col min="13578" max="13578" width="10.44140625" style="1" customWidth="1"/>
    <col min="13579" max="13579" width="11.88671875" style="1" customWidth="1"/>
    <col min="13580" max="13580" width="11" style="1" customWidth="1"/>
    <col min="13581" max="13581" width="11.6640625" style="1" customWidth="1"/>
    <col min="13582" max="13582" width="10.33203125" style="1" customWidth="1"/>
    <col min="13583" max="13583" width="10.44140625" style="1" customWidth="1"/>
    <col min="13584" max="13584" width="10.88671875" style="1" customWidth="1"/>
    <col min="13585" max="13585" width="10.44140625" style="1" customWidth="1"/>
    <col min="13586" max="13586" width="9.6640625" style="1" customWidth="1"/>
    <col min="13587" max="13587" width="8.88671875" style="1" customWidth="1"/>
    <col min="13588" max="13588" width="9.88671875" style="1" customWidth="1"/>
    <col min="13589" max="13589" width="11.109375" style="1" customWidth="1"/>
    <col min="13590" max="13590" width="9" style="1" customWidth="1"/>
    <col min="13591" max="13591" width="9.109375" style="1" customWidth="1"/>
    <col min="13592" max="13592" width="8.109375" style="1" customWidth="1"/>
    <col min="13593" max="13593" width="9.5546875" style="1" customWidth="1"/>
    <col min="13594" max="13594" width="11.6640625" style="1" customWidth="1"/>
    <col min="13595" max="13786" width="9.109375" style="1" customWidth="1"/>
    <col min="13787" max="13787" width="8.33203125" style="1" customWidth="1"/>
    <col min="13788" max="13788" width="33.5546875" style="1" customWidth="1"/>
    <col min="13789" max="13789" width="26.109375" style="1" customWidth="1"/>
    <col min="13790" max="13790" width="21.33203125" style="1" customWidth="1"/>
    <col min="13791" max="13791" width="46.33203125" style="1" customWidth="1"/>
    <col min="13792" max="13792" width="14.6640625" style="1" customWidth="1"/>
    <col min="13793" max="13793" width="11.5546875" style="1" customWidth="1"/>
    <col min="13794" max="13794" width="9.6640625" style="1" customWidth="1"/>
    <col min="13795" max="13795" width="10.6640625" style="1" customWidth="1"/>
    <col min="13796" max="13796" width="10.44140625" style="1" customWidth="1"/>
    <col min="13797" max="13797" width="11.88671875" style="1" customWidth="1"/>
    <col min="13798" max="13798" width="11" style="1" customWidth="1"/>
    <col min="13799" max="13799" width="11.6640625" style="1" customWidth="1"/>
    <col min="13800" max="13800" width="10.33203125" style="1" customWidth="1"/>
    <col min="13801" max="13801" width="10.44140625" style="1" customWidth="1"/>
    <col min="13802" max="13802" width="10.88671875" style="1" customWidth="1"/>
    <col min="13803" max="13803" width="10.44140625" style="1" customWidth="1"/>
    <col min="13804" max="13804" width="9.6640625" style="1" customWidth="1"/>
    <col min="13805" max="13805" width="8.88671875" style="1" customWidth="1"/>
    <col min="13806" max="13806" width="9.88671875" style="1" customWidth="1"/>
    <col min="13807" max="13807" width="11.109375" style="1" customWidth="1"/>
    <col min="13808" max="13808" width="9" style="1" customWidth="1"/>
    <col min="13809" max="13809" width="9.109375" style="1" customWidth="1"/>
    <col min="13810" max="13810" width="8.109375" style="1" customWidth="1"/>
    <col min="13811" max="13811" width="9.5546875" style="1" customWidth="1"/>
    <col min="13812" max="13812" width="11.6640625" style="1" customWidth="1"/>
    <col min="13813" max="13823" width="14.109375" style="1"/>
    <col min="13824" max="13824" width="8.33203125" style="1" customWidth="1"/>
    <col min="13825" max="13825" width="33.5546875" style="1" customWidth="1"/>
    <col min="13826" max="13826" width="26.109375" style="1" customWidth="1"/>
    <col min="13827" max="13827" width="21.33203125" style="1" customWidth="1"/>
    <col min="13828" max="13828" width="46.33203125" style="1" customWidth="1"/>
    <col min="13829" max="13829" width="17.6640625" style="1" customWidth="1"/>
    <col min="13830" max="13830" width="14.6640625" style="1" customWidth="1"/>
    <col min="13831" max="13831" width="11.5546875" style="1" customWidth="1"/>
    <col min="13832" max="13832" width="9.6640625" style="1" customWidth="1"/>
    <col min="13833" max="13833" width="10.6640625" style="1" customWidth="1"/>
    <col min="13834" max="13834" width="10.44140625" style="1" customWidth="1"/>
    <col min="13835" max="13835" width="11.88671875" style="1" customWidth="1"/>
    <col min="13836" max="13836" width="11" style="1" customWidth="1"/>
    <col min="13837" max="13837" width="11.6640625" style="1" customWidth="1"/>
    <col min="13838" max="13838" width="10.33203125" style="1" customWidth="1"/>
    <col min="13839" max="13839" width="10.44140625" style="1" customWidth="1"/>
    <col min="13840" max="13840" width="10.88671875" style="1" customWidth="1"/>
    <col min="13841" max="13841" width="10.44140625" style="1" customWidth="1"/>
    <col min="13842" max="13842" width="9.6640625" style="1" customWidth="1"/>
    <col min="13843" max="13843" width="8.88671875" style="1" customWidth="1"/>
    <col min="13844" max="13844" width="9.88671875" style="1" customWidth="1"/>
    <col min="13845" max="13845" width="11.109375" style="1" customWidth="1"/>
    <col min="13846" max="13846" width="9" style="1" customWidth="1"/>
    <col min="13847" max="13847" width="9.109375" style="1" customWidth="1"/>
    <col min="13848" max="13848" width="8.109375" style="1" customWidth="1"/>
    <col min="13849" max="13849" width="9.5546875" style="1" customWidth="1"/>
    <col min="13850" max="13850" width="11.6640625" style="1" customWidth="1"/>
    <col min="13851" max="14042" width="9.109375" style="1" customWidth="1"/>
    <col min="14043" max="14043" width="8.33203125" style="1" customWidth="1"/>
    <col min="14044" max="14044" width="33.5546875" style="1" customWidth="1"/>
    <col min="14045" max="14045" width="26.109375" style="1" customWidth="1"/>
    <col min="14046" max="14046" width="21.33203125" style="1" customWidth="1"/>
    <col min="14047" max="14047" width="46.33203125" style="1" customWidth="1"/>
    <col min="14048" max="14048" width="14.6640625" style="1" customWidth="1"/>
    <col min="14049" max="14049" width="11.5546875" style="1" customWidth="1"/>
    <col min="14050" max="14050" width="9.6640625" style="1" customWidth="1"/>
    <col min="14051" max="14051" width="10.6640625" style="1" customWidth="1"/>
    <col min="14052" max="14052" width="10.44140625" style="1" customWidth="1"/>
    <col min="14053" max="14053" width="11.88671875" style="1" customWidth="1"/>
    <col min="14054" max="14054" width="11" style="1" customWidth="1"/>
    <col min="14055" max="14055" width="11.6640625" style="1" customWidth="1"/>
    <col min="14056" max="14056" width="10.33203125" style="1" customWidth="1"/>
    <col min="14057" max="14057" width="10.44140625" style="1" customWidth="1"/>
    <col min="14058" max="14058" width="10.88671875" style="1" customWidth="1"/>
    <col min="14059" max="14059" width="10.44140625" style="1" customWidth="1"/>
    <col min="14060" max="14060" width="9.6640625" style="1" customWidth="1"/>
    <col min="14061" max="14061" width="8.88671875" style="1" customWidth="1"/>
    <col min="14062" max="14062" width="9.88671875" style="1" customWidth="1"/>
    <col min="14063" max="14063" width="11.109375" style="1" customWidth="1"/>
    <col min="14064" max="14064" width="9" style="1" customWidth="1"/>
    <col min="14065" max="14065" width="9.109375" style="1" customWidth="1"/>
    <col min="14066" max="14066" width="8.109375" style="1" customWidth="1"/>
    <col min="14067" max="14067" width="9.5546875" style="1" customWidth="1"/>
    <col min="14068" max="14068" width="11.6640625" style="1" customWidth="1"/>
    <col min="14069" max="14079" width="14.109375" style="1"/>
    <col min="14080" max="14080" width="8.33203125" style="1" customWidth="1"/>
    <col min="14081" max="14081" width="33.5546875" style="1" customWidth="1"/>
    <col min="14082" max="14082" width="26.109375" style="1" customWidth="1"/>
    <col min="14083" max="14083" width="21.33203125" style="1" customWidth="1"/>
    <col min="14084" max="14084" width="46.33203125" style="1" customWidth="1"/>
    <col min="14085" max="14085" width="17.6640625" style="1" customWidth="1"/>
    <col min="14086" max="14086" width="14.6640625" style="1" customWidth="1"/>
    <col min="14087" max="14087" width="11.5546875" style="1" customWidth="1"/>
    <col min="14088" max="14088" width="9.6640625" style="1" customWidth="1"/>
    <col min="14089" max="14089" width="10.6640625" style="1" customWidth="1"/>
    <col min="14090" max="14090" width="10.44140625" style="1" customWidth="1"/>
    <col min="14091" max="14091" width="11.88671875" style="1" customWidth="1"/>
    <col min="14092" max="14092" width="11" style="1" customWidth="1"/>
    <col min="14093" max="14093" width="11.6640625" style="1" customWidth="1"/>
    <col min="14094" max="14094" width="10.33203125" style="1" customWidth="1"/>
    <col min="14095" max="14095" width="10.44140625" style="1" customWidth="1"/>
    <col min="14096" max="14096" width="10.88671875" style="1" customWidth="1"/>
    <col min="14097" max="14097" width="10.44140625" style="1" customWidth="1"/>
    <col min="14098" max="14098" width="9.6640625" style="1" customWidth="1"/>
    <col min="14099" max="14099" width="8.88671875" style="1" customWidth="1"/>
    <col min="14100" max="14100" width="9.88671875" style="1" customWidth="1"/>
    <col min="14101" max="14101" width="11.109375" style="1" customWidth="1"/>
    <col min="14102" max="14102" width="9" style="1" customWidth="1"/>
    <col min="14103" max="14103" width="9.109375" style="1" customWidth="1"/>
    <col min="14104" max="14104" width="8.109375" style="1" customWidth="1"/>
    <col min="14105" max="14105" width="9.5546875" style="1" customWidth="1"/>
    <col min="14106" max="14106" width="11.6640625" style="1" customWidth="1"/>
    <col min="14107" max="14298" width="9.109375" style="1" customWidth="1"/>
    <col min="14299" max="14299" width="8.33203125" style="1" customWidth="1"/>
    <col min="14300" max="14300" width="33.5546875" style="1" customWidth="1"/>
    <col min="14301" max="14301" width="26.109375" style="1" customWidth="1"/>
    <col min="14302" max="14302" width="21.33203125" style="1" customWidth="1"/>
    <col min="14303" max="14303" width="46.33203125" style="1" customWidth="1"/>
    <col min="14304" max="14304" width="14.6640625" style="1" customWidth="1"/>
    <col min="14305" max="14305" width="11.5546875" style="1" customWidth="1"/>
    <col min="14306" max="14306" width="9.6640625" style="1" customWidth="1"/>
    <col min="14307" max="14307" width="10.6640625" style="1" customWidth="1"/>
    <col min="14308" max="14308" width="10.44140625" style="1" customWidth="1"/>
    <col min="14309" max="14309" width="11.88671875" style="1" customWidth="1"/>
    <col min="14310" max="14310" width="11" style="1" customWidth="1"/>
    <col min="14311" max="14311" width="11.6640625" style="1" customWidth="1"/>
    <col min="14312" max="14312" width="10.33203125" style="1" customWidth="1"/>
    <col min="14313" max="14313" width="10.44140625" style="1" customWidth="1"/>
    <col min="14314" max="14314" width="10.88671875" style="1" customWidth="1"/>
    <col min="14315" max="14315" width="10.44140625" style="1" customWidth="1"/>
    <col min="14316" max="14316" width="9.6640625" style="1" customWidth="1"/>
    <col min="14317" max="14317" width="8.88671875" style="1" customWidth="1"/>
    <col min="14318" max="14318" width="9.88671875" style="1" customWidth="1"/>
    <col min="14319" max="14319" width="11.109375" style="1" customWidth="1"/>
    <col min="14320" max="14320" width="9" style="1" customWidth="1"/>
    <col min="14321" max="14321" width="9.109375" style="1" customWidth="1"/>
    <col min="14322" max="14322" width="8.109375" style="1" customWidth="1"/>
    <col min="14323" max="14323" width="9.5546875" style="1" customWidth="1"/>
    <col min="14324" max="14324" width="11.6640625" style="1" customWidth="1"/>
    <col min="14325" max="14335" width="14.109375" style="1"/>
    <col min="14336" max="14336" width="8.33203125" style="1" customWidth="1"/>
    <col min="14337" max="14337" width="33.5546875" style="1" customWidth="1"/>
    <col min="14338" max="14338" width="26.109375" style="1" customWidth="1"/>
    <col min="14339" max="14339" width="21.33203125" style="1" customWidth="1"/>
    <col min="14340" max="14340" width="46.33203125" style="1" customWidth="1"/>
    <col min="14341" max="14341" width="17.6640625" style="1" customWidth="1"/>
    <col min="14342" max="14342" width="14.6640625" style="1" customWidth="1"/>
    <col min="14343" max="14343" width="11.5546875" style="1" customWidth="1"/>
    <col min="14344" max="14344" width="9.6640625" style="1" customWidth="1"/>
    <col min="14345" max="14345" width="10.6640625" style="1" customWidth="1"/>
    <col min="14346" max="14346" width="10.44140625" style="1" customWidth="1"/>
    <col min="14347" max="14347" width="11.88671875" style="1" customWidth="1"/>
    <col min="14348" max="14348" width="11" style="1" customWidth="1"/>
    <col min="14349" max="14349" width="11.6640625" style="1" customWidth="1"/>
    <col min="14350" max="14350" width="10.33203125" style="1" customWidth="1"/>
    <col min="14351" max="14351" width="10.44140625" style="1" customWidth="1"/>
    <col min="14352" max="14352" width="10.88671875" style="1" customWidth="1"/>
    <col min="14353" max="14353" width="10.44140625" style="1" customWidth="1"/>
    <col min="14354" max="14354" width="9.6640625" style="1" customWidth="1"/>
    <col min="14355" max="14355" width="8.88671875" style="1" customWidth="1"/>
    <col min="14356" max="14356" width="9.88671875" style="1" customWidth="1"/>
    <col min="14357" max="14357" width="11.109375" style="1" customWidth="1"/>
    <col min="14358" max="14358" width="9" style="1" customWidth="1"/>
    <col min="14359" max="14359" width="9.109375" style="1" customWidth="1"/>
    <col min="14360" max="14360" width="8.109375" style="1" customWidth="1"/>
    <col min="14361" max="14361" width="9.5546875" style="1" customWidth="1"/>
    <col min="14362" max="14362" width="11.6640625" style="1" customWidth="1"/>
    <col min="14363" max="14554" width="9.109375" style="1" customWidth="1"/>
    <col min="14555" max="14555" width="8.33203125" style="1" customWidth="1"/>
    <col min="14556" max="14556" width="33.5546875" style="1" customWidth="1"/>
    <col min="14557" max="14557" width="26.109375" style="1" customWidth="1"/>
    <col min="14558" max="14558" width="21.33203125" style="1" customWidth="1"/>
    <col min="14559" max="14559" width="46.33203125" style="1" customWidth="1"/>
    <col min="14560" max="14560" width="14.6640625" style="1" customWidth="1"/>
    <col min="14561" max="14561" width="11.5546875" style="1" customWidth="1"/>
    <col min="14562" max="14562" width="9.6640625" style="1" customWidth="1"/>
    <col min="14563" max="14563" width="10.6640625" style="1" customWidth="1"/>
    <col min="14564" max="14564" width="10.44140625" style="1" customWidth="1"/>
    <col min="14565" max="14565" width="11.88671875" style="1" customWidth="1"/>
    <col min="14566" max="14566" width="11" style="1" customWidth="1"/>
    <col min="14567" max="14567" width="11.6640625" style="1" customWidth="1"/>
    <col min="14568" max="14568" width="10.33203125" style="1" customWidth="1"/>
    <col min="14569" max="14569" width="10.44140625" style="1" customWidth="1"/>
    <col min="14570" max="14570" width="10.88671875" style="1" customWidth="1"/>
    <col min="14571" max="14571" width="10.44140625" style="1" customWidth="1"/>
    <col min="14572" max="14572" width="9.6640625" style="1" customWidth="1"/>
    <col min="14573" max="14573" width="8.88671875" style="1" customWidth="1"/>
    <col min="14574" max="14574" width="9.88671875" style="1" customWidth="1"/>
    <col min="14575" max="14575" width="11.109375" style="1" customWidth="1"/>
    <col min="14576" max="14576" width="9" style="1" customWidth="1"/>
    <col min="14577" max="14577" width="9.109375" style="1" customWidth="1"/>
    <col min="14578" max="14578" width="8.109375" style="1" customWidth="1"/>
    <col min="14579" max="14579" width="9.5546875" style="1" customWidth="1"/>
    <col min="14580" max="14580" width="11.6640625" style="1" customWidth="1"/>
    <col min="14581" max="14591" width="14.109375" style="1"/>
    <col min="14592" max="14592" width="8.33203125" style="1" customWidth="1"/>
    <col min="14593" max="14593" width="33.5546875" style="1" customWidth="1"/>
    <col min="14594" max="14594" width="26.109375" style="1" customWidth="1"/>
    <col min="14595" max="14595" width="21.33203125" style="1" customWidth="1"/>
    <col min="14596" max="14596" width="46.33203125" style="1" customWidth="1"/>
    <col min="14597" max="14597" width="17.6640625" style="1" customWidth="1"/>
    <col min="14598" max="14598" width="14.6640625" style="1" customWidth="1"/>
    <col min="14599" max="14599" width="11.5546875" style="1" customWidth="1"/>
    <col min="14600" max="14600" width="9.6640625" style="1" customWidth="1"/>
    <col min="14601" max="14601" width="10.6640625" style="1" customWidth="1"/>
    <col min="14602" max="14602" width="10.44140625" style="1" customWidth="1"/>
    <col min="14603" max="14603" width="11.88671875" style="1" customWidth="1"/>
    <col min="14604" max="14604" width="11" style="1" customWidth="1"/>
    <col min="14605" max="14605" width="11.6640625" style="1" customWidth="1"/>
    <col min="14606" max="14606" width="10.33203125" style="1" customWidth="1"/>
    <col min="14607" max="14607" width="10.44140625" style="1" customWidth="1"/>
    <col min="14608" max="14608" width="10.88671875" style="1" customWidth="1"/>
    <col min="14609" max="14609" width="10.44140625" style="1" customWidth="1"/>
    <col min="14610" max="14610" width="9.6640625" style="1" customWidth="1"/>
    <col min="14611" max="14611" width="8.88671875" style="1" customWidth="1"/>
    <col min="14612" max="14612" width="9.88671875" style="1" customWidth="1"/>
    <col min="14613" max="14613" width="11.109375" style="1" customWidth="1"/>
    <col min="14614" max="14614" width="9" style="1" customWidth="1"/>
    <col min="14615" max="14615" width="9.109375" style="1" customWidth="1"/>
    <col min="14616" max="14616" width="8.109375" style="1" customWidth="1"/>
    <col min="14617" max="14617" width="9.5546875" style="1" customWidth="1"/>
    <col min="14618" max="14618" width="11.6640625" style="1" customWidth="1"/>
    <col min="14619" max="14810" width="9.109375" style="1" customWidth="1"/>
    <col min="14811" max="14811" width="8.33203125" style="1" customWidth="1"/>
    <col min="14812" max="14812" width="33.5546875" style="1" customWidth="1"/>
    <col min="14813" max="14813" width="26.109375" style="1" customWidth="1"/>
    <col min="14814" max="14814" width="21.33203125" style="1" customWidth="1"/>
    <col min="14815" max="14815" width="46.33203125" style="1" customWidth="1"/>
    <col min="14816" max="14816" width="14.6640625" style="1" customWidth="1"/>
    <col min="14817" max="14817" width="11.5546875" style="1" customWidth="1"/>
    <col min="14818" max="14818" width="9.6640625" style="1" customWidth="1"/>
    <col min="14819" max="14819" width="10.6640625" style="1" customWidth="1"/>
    <col min="14820" max="14820" width="10.44140625" style="1" customWidth="1"/>
    <col min="14821" max="14821" width="11.88671875" style="1" customWidth="1"/>
    <col min="14822" max="14822" width="11" style="1" customWidth="1"/>
    <col min="14823" max="14823" width="11.6640625" style="1" customWidth="1"/>
    <col min="14824" max="14824" width="10.33203125" style="1" customWidth="1"/>
    <col min="14825" max="14825" width="10.44140625" style="1" customWidth="1"/>
    <col min="14826" max="14826" width="10.88671875" style="1" customWidth="1"/>
    <col min="14827" max="14827" width="10.44140625" style="1" customWidth="1"/>
    <col min="14828" max="14828" width="9.6640625" style="1" customWidth="1"/>
    <col min="14829" max="14829" width="8.88671875" style="1" customWidth="1"/>
    <col min="14830" max="14830" width="9.88671875" style="1" customWidth="1"/>
    <col min="14831" max="14831" width="11.109375" style="1" customWidth="1"/>
    <col min="14832" max="14832" width="9" style="1" customWidth="1"/>
    <col min="14833" max="14833" width="9.109375" style="1" customWidth="1"/>
    <col min="14834" max="14834" width="8.109375" style="1" customWidth="1"/>
    <col min="14835" max="14835" width="9.5546875" style="1" customWidth="1"/>
    <col min="14836" max="14836" width="11.6640625" style="1" customWidth="1"/>
    <col min="14837" max="14847" width="14.109375" style="1"/>
    <col min="14848" max="14848" width="8.33203125" style="1" customWidth="1"/>
    <col min="14849" max="14849" width="33.5546875" style="1" customWidth="1"/>
    <col min="14850" max="14850" width="26.109375" style="1" customWidth="1"/>
    <col min="14851" max="14851" width="21.33203125" style="1" customWidth="1"/>
    <col min="14852" max="14852" width="46.33203125" style="1" customWidth="1"/>
    <col min="14853" max="14853" width="17.6640625" style="1" customWidth="1"/>
    <col min="14854" max="14854" width="14.6640625" style="1" customWidth="1"/>
    <col min="14855" max="14855" width="11.5546875" style="1" customWidth="1"/>
    <col min="14856" max="14856" width="9.6640625" style="1" customWidth="1"/>
    <col min="14857" max="14857" width="10.6640625" style="1" customWidth="1"/>
    <col min="14858" max="14858" width="10.44140625" style="1" customWidth="1"/>
    <col min="14859" max="14859" width="11.88671875" style="1" customWidth="1"/>
    <col min="14860" max="14860" width="11" style="1" customWidth="1"/>
    <col min="14861" max="14861" width="11.6640625" style="1" customWidth="1"/>
    <col min="14862" max="14862" width="10.33203125" style="1" customWidth="1"/>
    <col min="14863" max="14863" width="10.44140625" style="1" customWidth="1"/>
    <col min="14864" max="14864" width="10.88671875" style="1" customWidth="1"/>
    <col min="14865" max="14865" width="10.44140625" style="1" customWidth="1"/>
    <col min="14866" max="14866" width="9.6640625" style="1" customWidth="1"/>
    <col min="14867" max="14867" width="8.88671875" style="1" customWidth="1"/>
    <col min="14868" max="14868" width="9.88671875" style="1" customWidth="1"/>
    <col min="14869" max="14869" width="11.109375" style="1" customWidth="1"/>
    <col min="14870" max="14870" width="9" style="1" customWidth="1"/>
    <col min="14871" max="14871" width="9.109375" style="1" customWidth="1"/>
    <col min="14872" max="14872" width="8.109375" style="1" customWidth="1"/>
    <col min="14873" max="14873" width="9.5546875" style="1" customWidth="1"/>
    <col min="14874" max="14874" width="11.6640625" style="1" customWidth="1"/>
    <col min="14875" max="15066" width="9.109375" style="1" customWidth="1"/>
    <col min="15067" max="15067" width="8.33203125" style="1" customWidth="1"/>
    <col min="15068" max="15068" width="33.5546875" style="1" customWidth="1"/>
    <col min="15069" max="15069" width="26.109375" style="1" customWidth="1"/>
    <col min="15070" max="15070" width="21.33203125" style="1" customWidth="1"/>
    <col min="15071" max="15071" width="46.33203125" style="1" customWidth="1"/>
    <col min="15072" max="15072" width="14.6640625" style="1" customWidth="1"/>
    <col min="15073" max="15073" width="11.5546875" style="1" customWidth="1"/>
    <col min="15074" max="15074" width="9.6640625" style="1" customWidth="1"/>
    <col min="15075" max="15075" width="10.6640625" style="1" customWidth="1"/>
    <col min="15076" max="15076" width="10.44140625" style="1" customWidth="1"/>
    <col min="15077" max="15077" width="11.88671875" style="1" customWidth="1"/>
    <col min="15078" max="15078" width="11" style="1" customWidth="1"/>
    <col min="15079" max="15079" width="11.6640625" style="1" customWidth="1"/>
    <col min="15080" max="15080" width="10.33203125" style="1" customWidth="1"/>
    <col min="15081" max="15081" width="10.44140625" style="1" customWidth="1"/>
    <col min="15082" max="15082" width="10.88671875" style="1" customWidth="1"/>
    <col min="15083" max="15083" width="10.44140625" style="1" customWidth="1"/>
    <col min="15084" max="15084" width="9.6640625" style="1" customWidth="1"/>
    <col min="15085" max="15085" width="8.88671875" style="1" customWidth="1"/>
    <col min="15086" max="15086" width="9.88671875" style="1" customWidth="1"/>
    <col min="15087" max="15087" width="11.109375" style="1" customWidth="1"/>
    <col min="15088" max="15088" width="9" style="1" customWidth="1"/>
    <col min="15089" max="15089" width="9.109375" style="1" customWidth="1"/>
    <col min="15090" max="15090" width="8.109375" style="1" customWidth="1"/>
    <col min="15091" max="15091" width="9.5546875" style="1" customWidth="1"/>
    <col min="15092" max="15092" width="11.6640625" style="1" customWidth="1"/>
    <col min="15093" max="15103" width="14.109375" style="1"/>
    <col min="15104" max="15104" width="8.33203125" style="1" customWidth="1"/>
    <col min="15105" max="15105" width="33.5546875" style="1" customWidth="1"/>
    <col min="15106" max="15106" width="26.109375" style="1" customWidth="1"/>
    <col min="15107" max="15107" width="21.33203125" style="1" customWidth="1"/>
    <col min="15108" max="15108" width="46.33203125" style="1" customWidth="1"/>
    <col min="15109" max="15109" width="17.6640625" style="1" customWidth="1"/>
    <col min="15110" max="15110" width="14.6640625" style="1" customWidth="1"/>
    <col min="15111" max="15111" width="11.5546875" style="1" customWidth="1"/>
    <col min="15112" max="15112" width="9.6640625" style="1" customWidth="1"/>
    <col min="15113" max="15113" width="10.6640625" style="1" customWidth="1"/>
    <col min="15114" max="15114" width="10.44140625" style="1" customWidth="1"/>
    <col min="15115" max="15115" width="11.88671875" style="1" customWidth="1"/>
    <col min="15116" max="15116" width="11" style="1" customWidth="1"/>
    <col min="15117" max="15117" width="11.6640625" style="1" customWidth="1"/>
    <col min="15118" max="15118" width="10.33203125" style="1" customWidth="1"/>
    <col min="15119" max="15119" width="10.44140625" style="1" customWidth="1"/>
    <col min="15120" max="15120" width="10.88671875" style="1" customWidth="1"/>
    <col min="15121" max="15121" width="10.44140625" style="1" customWidth="1"/>
    <col min="15122" max="15122" width="9.6640625" style="1" customWidth="1"/>
    <col min="15123" max="15123" width="8.88671875" style="1" customWidth="1"/>
    <col min="15124" max="15124" width="9.88671875" style="1" customWidth="1"/>
    <col min="15125" max="15125" width="11.109375" style="1" customWidth="1"/>
    <col min="15126" max="15126" width="9" style="1" customWidth="1"/>
    <col min="15127" max="15127" width="9.109375" style="1" customWidth="1"/>
    <col min="15128" max="15128" width="8.109375" style="1" customWidth="1"/>
    <col min="15129" max="15129" width="9.5546875" style="1" customWidth="1"/>
    <col min="15130" max="15130" width="11.6640625" style="1" customWidth="1"/>
    <col min="15131" max="15322" width="9.109375" style="1" customWidth="1"/>
    <col min="15323" max="15323" width="8.33203125" style="1" customWidth="1"/>
    <col min="15324" max="15324" width="33.5546875" style="1" customWidth="1"/>
    <col min="15325" max="15325" width="26.109375" style="1" customWidth="1"/>
    <col min="15326" max="15326" width="21.33203125" style="1" customWidth="1"/>
    <col min="15327" max="15327" width="46.33203125" style="1" customWidth="1"/>
    <col min="15328" max="15328" width="14.6640625" style="1" customWidth="1"/>
    <col min="15329" max="15329" width="11.5546875" style="1" customWidth="1"/>
    <col min="15330" max="15330" width="9.6640625" style="1" customWidth="1"/>
    <col min="15331" max="15331" width="10.6640625" style="1" customWidth="1"/>
    <col min="15332" max="15332" width="10.44140625" style="1" customWidth="1"/>
    <col min="15333" max="15333" width="11.88671875" style="1" customWidth="1"/>
    <col min="15334" max="15334" width="11" style="1" customWidth="1"/>
    <col min="15335" max="15335" width="11.6640625" style="1" customWidth="1"/>
    <col min="15336" max="15336" width="10.33203125" style="1" customWidth="1"/>
    <col min="15337" max="15337" width="10.44140625" style="1" customWidth="1"/>
    <col min="15338" max="15338" width="10.88671875" style="1" customWidth="1"/>
    <col min="15339" max="15339" width="10.44140625" style="1" customWidth="1"/>
    <col min="15340" max="15340" width="9.6640625" style="1" customWidth="1"/>
    <col min="15341" max="15341" width="8.88671875" style="1" customWidth="1"/>
    <col min="15342" max="15342" width="9.88671875" style="1" customWidth="1"/>
    <col min="15343" max="15343" width="11.109375" style="1" customWidth="1"/>
    <col min="15344" max="15344" width="9" style="1" customWidth="1"/>
    <col min="15345" max="15345" width="9.109375" style="1" customWidth="1"/>
    <col min="15346" max="15346" width="8.109375" style="1" customWidth="1"/>
    <col min="15347" max="15347" width="9.5546875" style="1" customWidth="1"/>
    <col min="15348" max="15348" width="11.6640625" style="1" customWidth="1"/>
    <col min="15349" max="15359" width="14.109375" style="1"/>
    <col min="15360" max="15360" width="8.33203125" style="1" customWidth="1"/>
    <col min="15361" max="15361" width="33.5546875" style="1" customWidth="1"/>
    <col min="15362" max="15362" width="26.109375" style="1" customWidth="1"/>
    <col min="15363" max="15363" width="21.33203125" style="1" customWidth="1"/>
    <col min="15364" max="15364" width="46.33203125" style="1" customWidth="1"/>
    <col min="15365" max="15365" width="17.6640625" style="1" customWidth="1"/>
    <col min="15366" max="15366" width="14.6640625" style="1" customWidth="1"/>
    <col min="15367" max="15367" width="11.5546875" style="1" customWidth="1"/>
    <col min="15368" max="15368" width="9.6640625" style="1" customWidth="1"/>
    <col min="15369" max="15369" width="10.6640625" style="1" customWidth="1"/>
    <col min="15370" max="15370" width="10.44140625" style="1" customWidth="1"/>
    <col min="15371" max="15371" width="11.88671875" style="1" customWidth="1"/>
    <col min="15372" max="15372" width="11" style="1" customWidth="1"/>
    <col min="15373" max="15373" width="11.6640625" style="1" customWidth="1"/>
    <col min="15374" max="15374" width="10.33203125" style="1" customWidth="1"/>
    <col min="15375" max="15375" width="10.44140625" style="1" customWidth="1"/>
    <col min="15376" max="15376" width="10.88671875" style="1" customWidth="1"/>
    <col min="15377" max="15377" width="10.44140625" style="1" customWidth="1"/>
    <col min="15378" max="15378" width="9.6640625" style="1" customWidth="1"/>
    <col min="15379" max="15379" width="8.88671875" style="1" customWidth="1"/>
    <col min="15380" max="15380" width="9.88671875" style="1" customWidth="1"/>
    <col min="15381" max="15381" width="11.109375" style="1" customWidth="1"/>
    <col min="15382" max="15382" width="9" style="1" customWidth="1"/>
    <col min="15383" max="15383" width="9.109375" style="1" customWidth="1"/>
    <col min="15384" max="15384" width="8.109375" style="1" customWidth="1"/>
    <col min="15385" max="15385" width="9.5546875" style="1" customWidth="1"/>
    <col min="15386" max="15386" width="11.6640625" style="1" customWidth="1"/>
    <col min="15387" max="15578" width="9.109375" style="1" customWidth="1"/>
    <col min="15579" max="15579" width="8.33203125" style="1" customWidth="1"/>
    <col min="15580" max="15580" width="33.5546875" style="1" customWidth="1"/>
    <col min="15581" max="15581" width="26.109375" style="1" customWidth="1"/>
    <col min="15582" max="15582" width="21.33203125" style="1" customWidth="1"/>
    <col min="15583" max="15583" width="46.33203125" style="1" customWidth="1"/>
    <col min="15584" max="15584" width="14.6640625" style="1" customWidth="1"/>
    <col min="15585" max="15585" width="11.5546875" style="1" customWidth="1"/>
    <col min="15586" max="15586" width="9.6640625" style="1" customWidth="1"/>
    <col min="15587" max="15587" width="10.6640625" style="1" customWidth="1"/>
    <col min="15588" max="15588" width="10.44140625" style="1" customWidth="1"/>
    <col min="15589" max="15589" width="11.88671875" style="1" customWidth="1"/>
    <col min="15590" max="15590" width="11" style="1" customWidth="1"/>
    <col min="15591" max="15591" width="11.6640625" style="1" customWidth="1"/>
    <col min="15592" max="15592" width="10.33203125" style="1" customWidth="1"/>
    <col min="15593" max="15593" width="10.44140625" style="1" customWidth="1"/>
    <col min="15594" max="15594" width="10.88671875" style="1" customWidth="1"/>
    <col min="15595" max="15595" width="10.44140625" style="1" customWidth="1"/>
    <col min="15596" max="15596" width="9.6640625" style="1" customWidth="1"/>
    <col min="15597" max="15597" width="8.88671875" style="1" customWidth="1"/>
    <col min="15598" max="15598" width="9.88671875" style="1" customWidth="1"/>
    <col min="15599" max="15599" width="11.109375" style="1" customWidth="1"/>
    <col min="15600" max="15600" width="9" style="1" customWidth="1"/>
    <col min="15601" max="15601" width="9.109375" style="1" customWidth="1"/>
    <col min="15602" max="15602" width="8.109375" style="1" customWidth="1"/>
    <col min="15603" max="15603" width="9.5546875" style="1" customWidth="1"/>
    <col min="15604" max="15604" width="11.6640625" style="1" customWidth="1"/>
    <col min="15605" max="15615" width="14.109375" style="1"/>
    <col min="15616" max="15616" width="8.33203125" style="1" customWidth="1"/>
    <col min="15617" max="15617" width="33.5546875" style="1" customWidth="1"/>
    <col min="15618" max="15618" width="26.109375" style="1" customWidth="1"/>
    <col min="15619" max="15619" width="21.33203125" style="1" customWidth="1"/>
    <col min="15620" max="15620" width="46.33203125" style="1" customWidth="1"/>
    <col min="15621" max="15621" width="17.6640625" style="1" customWidth="1"/>
    <col min="15622" max="15622" width="14.6640625" style="1" customWidth="1"/>
    <col min="15623" max="15623" width="11.5546875" style="1" customWidth="1"/>
    <col min="15624" max="15624" width="9.6640625" style="1" customWidth="1"/>
    <col min="15625" max="15625" width="10.6640625" style="1" customWidth="1"/>
    <col min="15626" max="15626" width="10.44140625" style="1" customWidth="1"/>
    <col min="15627" max="15627" width="11.88671875" style="1" customWidth="1"/>
    <col min="15628" max="15628" width="11" style="1" customWidth="1"/>
    <col min="15629" max="15629" width="11.6640625" style="1" customWidth="1"/>
    <col min="15630" max="15630" width="10.33203125" style="1" customWidth="1"/>
    <col min="15631" max="15631" width="10.44140625" style="1" customWidth="1"/>
    <col min="15632" max="15632" width="10.88671875" style="1" customWidth="1"/>
    <col min="15633" max="15633" width="10.44140625" style="1" customWidth="1"/>
    <col min="15634" max="15634" width="9.6640625" style="1" customWidth="1"/>
    <col min="15635" max="15635" width="8.88671875" style="1" customWidth="1"/>
    <col min="15636" max="15636" width="9.88671875" style="1" customWidth="1"/>
    <col min="15637" max="15637" width="11.109375" style="1" customWidth="1"/>
    <col min="15638" max="15638" width="9" style="1" customWidth="1"/>
    <col min="15639" max="15639" width="9.109375" style="1" customWidth="1"/>
    <col min="15640" max="15640" width="8.109375" style="1" customWidth="1"/>
    <col min="15641" max="15641" width="9.5546875" style="1" customWidth="1"/>
    <col min="15642" max="15642" width="11.6640625" style="1" customWidth="1"/>
    <col min="15643" max="15834" width="9.109375" style="1" customWidth="1"/>
    <col min="15835" max="15835" width="8.33203125" style="1" customWidth="1"/>
    <col min="15836" max="15836" width="33.5546875" style="1" customWidth="1"/>
    <col min="15837" max="15837" width="26.109375" style="1" customWidth="1"/>
    <col min="15838" max="15838" width="21.33203125" style="1" customWidth="1"/>
    <col min="15839" max="15839" width="46.33203125" style="1" customWidth="1"/>
    <col min="15840" max="15840" width="14.6640625" style="1" customWidth="1"/>
    <col min="15841" max="15841" width="11.5546875" style="1" customWidth="1"/>
    <col min="15842" max="15842" width="9.6640625" style="1" customWidth="1"/>
    <col min="15843" max="15843" width="10.6640625" style="1" customWidth="1"/>
    <col min="15844" max="15844" width="10.44140625" style="1" customWidth="1"/>
    <col min="15845" max="15845" width="11.88671875" style="1" customWidth="1"/>
    <col min="15846" max="15846" width="11" style="1" customWidth="1"/>
    <col min="15847" max="15847" width="11.6640625" style="1" customWidth="1"/>
    <col min="15848" max="15848" width="10.33203125" style="1" customWidth="1"/>
    <col min="15849" max="15849" width="10.44140625" style="1" customWidth="1"/>
    <col min="15850" max="15850" width="10.88671875" style="1" customWidth="1"/>
    <col min="15851" max="15851" width="10.44140625" style="1" customWidth="1"/>
    <col min="15852" max="15852" width="9.6640625" style="1" customWidth="1"/>
    <col min="15853" max="15853" width="8.88671875" style="1" customWidth="1"/>
    <col min="15854" max="15854" width="9.88671875" style="1" customWidth="1"/>
    <col min="15855" max="15855" width="11.109375" style="1" customWidth="1"/>
    <col min="15856" max="15856" width="9" style="1" customWidth="1"/>
    <col min="15857" max="15857" width="9.109375" style="1" customWidth="1"/>
    <col min="15858" max="15858" width="8.109375" style="1" customWidth="1"/>
    <col min="15859" max="15859" width="9.5546875" style="1" customWidth="1"/>
    <col min="15860" max="15860" width="11.6640625" style="1" customWidth="1"/>
    <col min="15861" max="15871" width="14.109375" style="1"/>
    <col min="15872" max="15872" width="8.33203125" style="1" customWidth="1"/>
    <col min="15873" max="15873" width="33.5546875" style="1" customWidth="1"/>
    <col min="15874" max="15874" width="26.109375" style="1" customWidth="1"/>
    <col min="15875" max="15875" width="21.33203125" style="1" customWidth="1"/>
    <col min="15876" max="15876" width="46.33203125" style="1" customWidth="1"/>
    <col min="15877" max="15877" width="17.6640625" style="1" customWidth="1"/>
    <col min="15878" max="15878" width="14.6640625" style="1" customWidth="1"/>
    <col min="15879" max="15879" width="11.5546875" style="1" customWidth="1"/>
    <col min="15880" max="15880" width="9.6640625" style="1" customWidth="1"/>
    <col min="15881" max="15881" width="10.6640625" style="1" customWidth="1"/>
    <col min="15882" max="15882" width="10.44140625" style="1" customWidth="1"/>
    <col min="15883" max="15883" width="11.88671875" style="1" customWidth="1"/>
    <col min="15884" max="15884" width="11" style="1" customWidth="1"/>
    <col min="15885" max="15885" width="11.6640625" style="1" customWidth="1"/>
    <col min="15886" max="15886" width="10.33203125" style="1" customWidth="1"/>
    <col min="15887" max="15887" width="10.44140625" style="1" customWidth="1"/>
    <col min="15888" max="15888" width="10.88671875" style="1" customWidth="1"/>
    <col min="15889" max="15889" width="10.44140625" style="1" customWidth="1"/>
    <col min="15890" max="15890" width="9.6640625" style="1" customWidth="1"/>
    <col min="15891" max="15891" width="8.88671875" style="1" customWidth="1"/>
    <col min="15892" max="15892" width="9.88671875" style="1" customWidth="1"/>
    <col min="15893" max="15893" width="11.109375" style="1" customWidth="1"/>
    <col min="15894" max="15894" width="9" style="1" customWidth="1"/>
    <col min="15895" max="15895" width="9.109375" style="1" customWidth="1"/>
    <col min="15896" max="15896" width="8.109375" style="1" customWidth="1"/>
    <col min="15897" max="15897" width="9.5546875" style="1" customWidth="1"/>
    <col min="15898" max="15898" width="11.6640625" style="1" customWidth="1"/>
    <col min="15899" max="16090" width="9.109375" style="1" customWidth="1"/>
    <col min="16091" max="16091" width="8.33203125" style="1" customWidth="1"/>
    <col min="16092" max="16092" width="33.5546875" style="1" customWidth="1"/>
    <col min="16093" max="16093" width="26.109375" style="1" customWidth="1"/>
    <col min="16094" max="16094" width="21.33203125" style="1" customWidth="1"/>
    <col min="16095" max="16095" width="46.33203125" style="1" customWidth="1"/>
    <col min="16096" max="16096" width="14.6640625" style="1" customWidth="1"/>
    <col min="16097" max="16097" width="11.5546875" style="1" customWidth="1"/>
    <col min="16098" max="16098" width="9.6640625" style="1" customWidth="1"/>
    <col min="16099" max="16099" width="10.6640625" style="1" customWidth="1"/>
    <col min="16100" max="16100" width="10.44140625" style="1" customWidth="1"/>
    <col min="16101" max="16101" width="11.88671875" style="1" customWidth="1"/>
    <col min="16102" max="16102" width="11" style="1" customWidth="1"/>
    <col min="16103" max="16103" width="11.6640625" style="1" customWidth="1"/>
    <col min="16104" max="16104" width="10.33203125" style="1" customWidth="1"/>
    <col min="16105" max="16105" width="10.44140625" style="1" customWidth="1"/>
    <col min="16106" max="16106" width="10.88671875" style="1" customWidth="1"/>
    <col min="16107" max="16107" width="10.44140625" style="1" customWidth="1"/>
    <col min="16108" max="16108" width="9.6640625" style="1" customWidth="1"/>
    <col min="16109" max="16109" width="8.88671875" style="1" customWidth="1"/>
    <col min="16110" max="16110" width="9.88671875" style="1" customWidth="1"/>
    <col min="16111" max="16111" width="11.109375" style="1" customWidth="1"/>
    <col min="16112" max="16112" width="9" style="1" customWidth="1"/>
    <col min="16113" max="16113" width="9.109375" style="1" customWidth="1"/>
    <col min="16114" max="16114" width="8.109375" style="1" customWidth="1"/>
    <col min="16115" max="16115" width="9.5546875" style="1" customWidth="1"/>
    <col min="16116" max="16116" width="11.6640625" style="1" customWidth="1"/>
    <col min="16117" max="16127" width="14.109375" style="1"/>
    <col min="16128" max="16128" width="8.33203125" style="1" customWidth="1"/>
    <col min="16129" max="16129" width="33.5546875" style="1" customWidth="1"/>
    <col min="16130" max="16130" width="26.109375" style="1" customWidth="1"/>
    <col min="16131" max="16131" width="21.33203125" style="1" customWidth="1"/>
    <col min="16132" max="16132" width="46.33203125" style="1" customWidth="1"/>
    <col min="16133" max="16133" width="17.6640625" style="1" customWidth="1"/>
    <col min="16134" max="16134" width="14.6640625" style="1" customWidth="1"/>
    <col min="16135" max="16135" width="11.5546875" style="1" customWidth="1"/>
    <col min="16136" max="16136" width="9.6640625" style="1" customWidth="1"/>
    <col min="16137" max="16137" width="10.6640625" style="1" customWidth="1"/>
    <col min="16138" max="16138" width="10.44140625" style="1" customWidth="1"/>
    <col min="16139" max="16139" width="11.88671875" style="1" customWidth="1"/>
    <col min="16140" max="16140" width="11" style="1" customWidth="1"/>
    <col min="16141" max="16141" width="11.6640625" style="1" customWidth="1"/>
    <col min="16142" max="16142" width="10.33203125" style="1" customWidth="1"/>
    <col min="16143" max="16143" width="10.44140625" style="1" customWidth="1"/>
    <col min="16144" max="16144" width="10.88671875" style="1" customWidth="1"/>
    <col min="16145" max="16145" width="10.44140625" style="1" customWidth="1"/>
    <col min="16146" max="16146" width="9.6640625" style="1" customWidth="1"/>
    <col min="16147" max="16147" width="8.88671875" style="1" customWidth="1"/>
    <col min="16148" max="16148" width="9.88671875" style="1" customWidth="1"/>
    <col min="16149" max="16149" width="11.109375" style="1" customWidth="1"/>
    <col min="16150" max="16150" width="9" style="1" customWidth="1"/>
    <col min="16151" max="16151" width="9.109375" style="1" customWidth="1"/>
    <col min="16152" max="16152" width="8.109375" style="1" customWidth="1"/>
    <col min="16153" max="16153" width="9.5546875" style="1" customWidth="1"/>
    <col min="16154" max="16154" width="11.6640625" style="1" customWidth="1"/>
    <col min="16155" max="16346" width="9.109375" style="1" customWidth="1"/>
    <col min="16347" max="16347" width="8.33203125" style="1" customWidth="1"/>
    <col min="16348" max="16348" width="33.5546875" style="1" customWidth="1"/>
    <col min="16349" max="16349" width="26.109375" style="1" customWidth="1"/>
    <col min="16350" max="16350" width="21.33203125" style="1" customWidth="1"/>
    <col min="16351" max="16351" width="46.33203125" style="1" customWidth="1"/>
    <col min="16352" max="16352" width="14.6640625" style="1" customWidth="1"/>
    <col min="16353" max="16384" width="11.5546875" style="1" customWidth="1"/>
  </cols>
  <sheetData>
    <row r="1" spans="1:27" ht="54.75" customHeight="1" x14ac:dyDescent="0.3">
      <c r="B1" s="947" t="s">
        <v>28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9"/>
    </row>
    <row r="2" spans="1:27" ht="39.7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44" t="s">
        <v>7</v>
      </c>
      <c r="G2" s="953" t="s">
        <v>11</v>
      </c>
      <c r="H2" s="945">
        <v>2022</v>
      </c>
      <c r="I2" s="934"/>
      <c r="J2" s="934"/>
      <c r="K2" s="946"/>
      <c r="L2" s="936">
        <v>2023</v>
      </c>
      <c r="M2" s="937"/>
      <c r="N2" s="937"/>
      <c r="O2" s="937"/>
      <c r="P2" s="944"/>
      <c r="Q2" s="942">
        <v>2024</v>
      </c>
      <c r="R2" s="937"/>
      <c r="S2" s="937"/>
      <c r="T2" s="937"/>
      <c r="U2" s="943"/>
      <c r="V2" s="936">
        <v>2025</v>
      </c>
      <c r="W2" s="937"/>
      <c r="X2" s="937"/>
      <c r="Y2" s="937"/>
      <c r="Z2" s="944"/>
      <c r="AA2" s="666" t="s">
        <v>29</v>
      </c>
    </row>
    <row r="3" spans="1:27" ht="76.5" customHeight="1" x14ac:dyDescent="0.3">
      <c r="A3" s="928"/>
      <c r="B3" s="928"/>
      <c r="C3" s="928"/>
      <c r="D3" s="928"/>
      <c r="E3" s="951"/>
      <c r="F3" s="944"/>
      <c r="G3" s="953"/>
      <c r="H3" s="945" t="s">
        <v>17</v>
      </c>
      <c r="I3" s="934"/>
      <c r="J3" s="934"/>
      <c r="K3" s="946"/>
      <c r="L3" s="936" t="s">
        <v>18</v>
      </c>
      <c r="M3" s="937"/>
      <c r="N3" s="937"/>
      <c r="O3" s="937"/>
      <c r="P3" s="944"/>
      <c r="Q3" s="942" t="s">
        <v>18</v>
      </c>
      <c r="R3" s="937"/>
      <c r="S3" s="937"/>
      <c r="T3" s="937"/>
      <c r="U3" s="943"/>
      <c r="V3" s="936" t="s">
        <v>18</v>
      </c>
      <c r="W3" s="937"/>
      <c r="X3" s="937"/>
      <c r="Y3" s="937"/>
      <c r="Z3" s="944"/>
      <c r="AA3" s="954" t="s">
        <v>5</v>
      </c>
    </row>
    <row r="4" spans="1:27" ht="39.75" customHeight="1" x14ac:dyDescent="0.3">
      <c r="A4" s="929"/>
      <c r="B4" s="929"/>
      <c r="C4" s="929"/>
      <c r="D4" s="929"/>
      <c r="E4" s="952"/>
      <c r="F4" s="944"/>
      <c r="G4" s="953"/>
      <c r="H4" s="722" t="s">
        <v>1</v>
      </c>
      <c r="I4" s="662" t="s">
        <v>2</v>
      </c>
      <c r="J4" s="662" t="s">
        <v>3</v>
      </c>
      <c r="K4" s="665" t="s">
        <v>4</v>
      </c>
      <c r="L4" s="98" t="s">
        <v>1</v>
      </c>
      <c r="M4" s="99" t="s">
        <v>2</v>
      </c>
      <c r="N4" s="99" t="s">
        <v>3</v>
      </c>
      <c r="O4" s="34" t="s">
        <v>4</v>
      </c>
      <c r="P4" s="485" t="s">
        <v>5</v>
      </c>
      <c r="Q4" s="664" t="s">
        <v>1</v>
      </c>
      <c r="R4" s="663" t="s">
        <v>2</v>
      </c>
      <c r="S4" s="663" t="s">
        <v>3</v>
      </c>
      <c r="T4" s="663" t="s">
        <v>4</v>
      </c>
      <c r="U4" s="492" t="s">
        <v>5</v>
      </c>
      <c r="V4" s="65" t="s">
        <v>1</v>
      </c>
      <c r="W4" s="99" t="s">
        <v>2</v>
      </c>
      <c r="X4" s="34" t="s">
        <v>3</v>
      </c>
      <c r="Y4" s="99" t="s">
        <v>4</v>
      </c>
      <c r="Z4" s="485" t="s">
        <v>5</v>
      </c>
      <c r="AA4" s="954"/>
    </row>
    <row r="5" spans="1:27" ht="19.5" customHeight="1" x14ac:dyDescent="0.35">
      <c r="A5" s="16">
        <v>1</v>
      </c>
      <c r="B5" s="12">
        <v>2</v>
      </c>
      <c r="C5" s="16">
        <v>3</v>
      </c>
      <c r="D5" s="12">
        <v>4</v>
      </c>
      <c r="E5" s="16">
        <v>5</v>
      </c>
      <c r="F5" s="486">
        <v>6</v>
      </c>
      <c r="G5" s="692">
        <v>7</v>
      </c>
      <c r="H5" s="723">
        <v>8</v>
      </c>
      <c r="I5" s="60">
        <v>9</v>
      </c>
      <c r="J5" s="38">
        <v>10</v>
      </c>
      <c r="K5" s="489">
        <v>11</v>
      </c>
      <c r="L5" s="467">
        <v>12</v>
      </c>
      <c r="M5" s="47">
        <v>13</v>
      </c>
      <c r="N5" s="247">
        <v>14</v>
      </c>
      <c r="O5" s="16">
        <v>15</v>
      </c>
      <c r="P5" s="486">
        <v>16</v>
      </c>
      <c r="Q5" s="493">
        <v>17</v>
      </c>
      <c r="R5" s="247">
        <v>18</v>
      </c>
      <c r="S5" s="47">
        <v>19</v>
      </c>
      <c r="T5" s="12">
        <v>20</v>
      </c>
      <c r="U5" s="494">
        <v>21</v>
      </c>
      <c r="V5" s="66">
        <v>22</v>
      </c>
      <c r="W5" s="47">
        <v>23</v>
      </c>
      <c r="X5" s="12">
        <v>24</v>
      </c>
      <c r="Y5" s="47">
        <v>25</v>
      </c>
      <c r="Z5" s="488">
        <v>26</v>
      </c>
      <c r="AA5" s="495">
        <v>27</v>
      </c>
    </row>
    <row r="6" spans="1:27" ht="33.75" customHeight="1" x14ac:dyDescent="0.35">
      <c r="A6" s="58"/>
      <c r="B6" s="940" t="s">
        <v>30</v>
      </c>
      <c r="C6" s="941"/>
      <c r="D6" s="59"/>
      <c r="E6" s="59"/>
      <c r="F6" s="484"/>
      <c r="G6" s="693"/>
      <c r="H6" s="490">
        <f t="shared" ref="H6:AA6" si="0">SUM(H7+H65+H111+H169+H176+H186+H217+H238+H244+H257+H259)</f>
        <v>76.849000000000004</v>
      </c>
      <c r="I6" s="62">
        <f t="shared" si="0"/>
        <v>697.74778500000014</v>
      </c>
      <c r="J6" s="62">
        <f t="shared" si="0"/>
        <v>100.16884799999998</v>
      </c>
      <c r="K6" s="491">
        <f t="shared" si="0"/>
        <v>79.197847999999993</v>
      </c>
      <c r="L6" s="62">
        <f t="shared" si="0"/>
        <v>327.56700000000001</v>
      </c>
      <c r="M6" s="62">
        <f t="shared" si="0"/>
        <v>75.503000000000014</v>
      </c>
      <c r="N6" s="62">
        <f t="shared" si="0"/>
        <v>27.289666666666662</v>
      </c>
      <c r="O6" s="62">
        <f t="shared" si="0"/>
        <v>50.583000000000006</v>
      </c>
      <c r="P6" s="487">
        <f t="shared" si="0"/>
        <v>1461.9333333333332</v>
      </c>
      <c r="Q6" s="490">
        <f t="shared" si="0"/>
        <v>83.361000000000004</v>
      </c>
      <c r="R6" s="62">
        <f t="shared" si="0"/>
        <v>60.007000000000005</v>
      </c>
      <c r="S6" s="62">
        <f t="shared" si="0"/>
        <v>11.748333333333333</v>
      </c>
      <c r="T6" s="62">
        <f t="shared" si="0"/>
        <v>8.004999999999999</v>
      </c>
      <c r="U6" s="491">
        <f t="shared" si="0"/>
        <v>745.86366666666663</v>
      </c>
      <c r="V6" s="62">
        <f t="shared" si="0"/>
        <v>0</v>
      </c>
      <c r="W6" s="62">
        <f t="shared" si="0"/>
        <v>0</v>
      </c>
      <c r="X6" s="62">
        <f t="shared" si="0"/>
        <v>0</v>
      </c>
      <c r="Y6" s="62">
        <f t="shared" si="0"/>
        <v>0</v>
      </c>
      <c r="Z6" s="487">
        <f t="shared" si="0"/>
        <v>650.10899999999992</v>
      </c>
      <c r="AA6" s="496">
        <f t="shared" si="0"/>
        <v>1532.8740000000003</v>
      </c>
    </row>
    <row r="7" spans="1:27" ht="36" customHeight="1" x14ac:dyDescent="0.3">
      <c r="A7" s="23"/>
      <c r="B7" s="50" t="s">
        <v>22</v>
      </c>
      <c r="C7" s="50"/>
      <c r="D7" s="50"/>
      <c r="E7" s="50"/>
      <c r="F7" s="452"/>
      <c r="G7" s="694"/>
      <c r="H7" s="724">
        <f t="shared" ref="H7:AA7" si="1">SUM(H8:H64)</f>
        <v>0.622</v>
      </c>
      <c r="I7" s="69">
        <f t="shared" si="1"/>
        <v>526.10678500000006</v>
      </c>
      <c r="J7" s="69">
        <f t="shared" si="1"/>
        <v>59.714847999999996</v>
      </c>
      <c r="K7" s="725">
        <f t="shared" si="1"/>
        <v>1.3848480000000001</v>
      </c>
      <c r="L7" s="69">
        <f t="shared" si="1"/>
        <v>0</v>
      </c>
      <c r="M7" s="69">
        <f t="shared" si="1"/>
        <v>4.88</v>
      </c>
      <c r="N7" s="69">
        <f t="shared" si="1"/>
        <v>1.6266666666666667</v>
      </c>
      <c r="O7" s="69">
        <f t="shared" si="1"/>
        <v>0</v>
      </c>
      <c r="P7" s="578">
        <f t="shared" si="1"/>
        <v>131.12833333333333</v>
      </c>
      <c r="Q7" s="724">
        <f t="shared" si="1"/>
        <v>0</v>
      </c>
      <c r="R7" s="69">
        <f t="shared" si="1"/>
        <v>18.07</v>
      </c>
      <c r="S7" s="69">
        <f t="shared" si="1"/>
        <v>6.0233333333333334</v>
      </c>
      <c r="T7" s="69">
        <f t="shared" si="1"/>
        <v>0</v>
      </c>
      <c r="U7" s="725">
        <f t="shared" si="1"/>
        <v>55.509666666666668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578">
        <f t="shared" si="1"/>
        <v>82.759</v>
      </c>
      <c r="AA7" s="869">
        <f t="shared" si="1"/>
        <v>154.79799999999997</v>
      </c>
    </row>
    <row r="8" spans="1:27" ht="159.6" customHeight="1" x14ac:dyDescent="0.3">
      <c r="A8" s="105">
        <v>1</v>
      </c>
      <c r="B8" s="106" t="s">
        <v>31</v>
      </c>
      <c r="C8" s="107" t="s">
        <v>32</v>
      </c>
      <c r="D8" s="108" t="s">
        <v>33</v>
      </c>
      <c r="E8" s="108" t="s">
        <v>119</v>
      </c>
      <c r="F8" s="672" t="s">
        <v>34</v>
      </c>
      <c r="G8" s="695" t="s">
        <v>35</v>
      </c>
      <c r="H8" s="726"/>
      <c r="I8" s="111">
        <v>358.34500000000003</v>
      </c>
      <c r="J8" s="112">
        <v>48.865000000000002</v>
      </c>
      <c r="K8" s="727"/>
      <c r="L8" s="72"/>
      <c r="M8" s="112"/>
      <c r="N8" s="112"/>
      <c r="O8" s="42"/>
      <c r="P8" s="800"/>
      <c r="Q8" s="726"/>
      <c r="R8" s="42"/>
      <c r="S8" s="42"/>
      <c r="T8" s="42"/>
      <c r="U8" s="727"/>
      <c r="V8" s="72"/>
      <c r="W8" s="42"/>
      <c r="X8" s="42"/>
      <c r="Y8" s="42"/>
      <c r="Z8" s="800"/>
      <c r="AA8" s="870"/>
    </row>
    <row r="9" spans="1:27" ht="114.75" customHeight="1" x14ac:dyDescent="0.3">
      <c r="A9" s="105">
        <v>2</v>
      </c>
      <c r="B9" s="106" t="s">
        <v>36</v>
      </c>
      <c r="C9" s="107" t="s">
        <v>32</v>
      </c>
      <c r="D9" s="108" t="s">
        <v>33</v>
      </c>
      <c r="E9" s="108" t="s">
        <v>119</v>
      </c>
      <c r="F9" s="672" t="s">
        <v>37</v>
      </c>
      <c r="G9" s="695" t="s">
        <v>35</v>
      </c>
      <c r="H9" s="726"/>
      <c r="I9" s="111">
        <v>127.96899999999999</v>
      </c>
      <c r="J9" s="112">
        <v>3.9569999999999999</v>
      </c>
      <c r="K9" s="727"/>
      <c r="L9" s="113"/>
      <c r="M9" s="112"/>
      <c r="N9" s="112"/>
      <c r="O9" s="114"/>
      <c r="P9" s="800"/>
      <c r="Q9" s="726"/>
      <c r="R9" s="42"/>
      <c r="S9" s="42"/>
      <c r="T9" s="42"/>
      <c r="U9" s="727"/>
      <c r="V9" s="72"/>
      <c r="W9" s="42"/>
      <c r="X9" s="42"/>
      <c r="Y9" s="42"/>
      <c r="Z9" s="800"/>
      <c r="AA9" s="870"/>
    </row>
    <row r="10" spans="1:27" ht="76.5" customHeight="1" x14ac:dyDescent="0.3">
      <c r="A10" s="105">
        <v>3</v>
      </c>
      <c r="B10" s="115" t="s">
        <v>38</v>
      </c>
      <c r="C10" s="107"/>
      <c r="D10" s="94" t="s">
        <v>39</v>
      </c>
      <c r="E10" s="108" t="s">
        <v>40</v>
      </c>
      <c r="F10" s="672" t="s">
        <v>41</v>
      </c>
      <c r="G10" s="695" t="s">
        <v>35</v>
      </c>
      <c r="H10" s="726"/>
      <c r="I10" s="111"/>
      <c r="J10" s="112"/>
      <c r="K10" s="727"/>
      <c r="L10" s="113"/>
      <c r="M10" s="112"/>
      <c r="N10" s="112"/>
      <c r="O10" s="114"/>
      <c r="P10" s="800"/>
      <c r="Q10" s="726"/>
      <c r="R10" s="42"/>
      <c r="S10" s="42"/>
      <c r="T10" s="42"/>
      <c r="U10" s="727"/>
      <c r="V10" s="72"/>
      <c r="W10" s="42"/>
      <c r="X10" s="42"/>
      <c r="Y10" s="42"/>
      <c r="Z10" s="800"/>
      <c r="AA10" s="871">
        <v>100</v>
      </c>
    </row>
    <row r="11" spans="1:27" ht="97.5" customHeight="1" x14ac:dyDescent="0.3">
      <c r="A11" s="105">
        <v>4</v>
      </c>
      <c r="B11" s="634" t="s">
        <v>42</v>
      </c>
      <c r="C11" s="95" t="s">
        <v>43</v>
      </c>
      <c r="D11" s="94" t="s">
        <v>44</v>
      </c>
      <c r="E11" s="108" t="s">
        <v>40</v>
      </c>
      <c r="F11" s="316" t="s">
        <v>45</v>
      </c>
      <c r="G11" s="696" t="s">
        <v>46</v>
      </c>
      <c r="H11" s="726"/>
      <c r="I11" s="111">
        <v>12</v>
      </c>
      <c r="J11" s="112"/>
      <c r="K11" s="727"/>
      <c r="L11" s="113"/>
      <c r="M11" s="112"/>
      <c r="N11" s="112"/>
      <c r="O11" s="114"/>
      <c r="P11" s="800"/>
      <c r="Q11" s="726"/>
      <c r="R11" s="42"/>
      <c r="S11" s="42"/>
      <c r="T11" s="42"/>
      <c r="U11" s="727"/>
      <c r="V11" s="72"/>
      <c r="W11" s="42"/>
      <c r="X11" s="42"/>
      <c r="Y11" s="42"/>
      <c r="Z11" s="800"/>
      <c r="AA11" s="870"/>
    </row>
    <row r="12" spans="1:27" ht="77.25" customHeight="1" x14ac:dyDescent="0.3">
      <c r="A12" s="105">
        <v>5</v>
      </c>
      <c r="B12" s="636" t="s">
        <v>47</v>
      </c>
      <c r="C12" s="95" t="s">
        <v>48</v>
      </c>
      <c r="D12" s="94" t="s">
        <v>456</v>
      </c>
      <c r="E12" s="120" t="s">
        <v>40</v>
      </c>
      <c r="F12" s="673" t="s">
        <v>49</v>
      </c>
      <c r="G12" s="696" t="s">
        <v>46</v>
      </c>
      <c r="H12" s="726"/>
      <c r="I12" s="111"/>
      <c r="J12" s="112"/>
      <c r="K12" s="727"/>
      <c r="L12" s="575"/>
      <c r="M12" s="576">
        <v>4.88</v>
      </c>
      <c r="N12" s="576">
        <f>M12/3</f>
        <v>1.6266666666666667</v>
      </c>
      <c r="O12" s="577"/>
      <c r="P12" s="801">
        <f>30.32-N12</f>
        <v>28.693333333333335</v>
      </c>
      <c r="Q12" s="728"/>
      <c r="R12" s="572"/>
      <c r="S12" s="572"/>
      <c r="T12" s="572"/>
      <c r="U12" s="827"/>
      <c r="V12" s="571"/>
      <c r="W12" s="572"/>
      <c r="X12" s="572"/>
      <c r="Y12" s="572"/>
      <c r="Z12" s="801"/>
      <c r="AA12" s="870"/>
    </row>
    <row r="13" spans="1:27" ht="76.5" customHeight="1" x14ac:dyDescent="0.3">
      <c r="A13" s="105">
        <v>6</v>
      </c>
      <c r="B13" s="117" t="s">
        <v>386</v>
      </c>
      <c r="C13" s="95" t="s">
        <v>43</v>
      </c>
      <c r="D13" s="94" t="s">
        <v>456</v>
      </c>
      <c r="E13" s="120" t="s">
        <v>40</v>
      </c>
      <c r="F13" s="673" t="s">
        <v>49</v>
      </c>
      <c r="G13" s="696" t="s">
        <v>46</v>
      </c>
      <c r="H13" s="726"/>
      <c r="I13" s="111"/>
      <c r="J13" s="112"/>
      <c r="K13" s="727"/>
      <c r="L13" s="575"/>
      <c r="M13" s="576"/>
      <c r="N13" s="576"/>
      <c r="O13" s="577"/>
      <c r="P13" s="801"/>
      <c r="Q13" s="728"/>
      <c r="R13" s="572">
        <v>18.07</v>
      </c>
      <c r="S13" s="572">
        <f>R13/3</f>
        <v>6.0233333333333334</v>
      </c>
      <c r="T13" s="572"/>
      <c r="U13" s="827">
        <f>9.43-S13</f>
        <v>3.4066666666666663</v>
      </c>
      <c r="V13" s="571"/>
      <c r="W13" s="572"/>
      <c r="X13" s="572"/>
      <c r="Y13" s="572"/>
      <c r="Z13" s="801"/>
      <c r="AA13" s="870"/>
    </row>
    <row r="14" spans="1:27" ht="136.5" customHeight="1" x14ac:dyDescent="0.3">
      <c r="A14" s="105">
        <v>7</v>
      </c>
      <c r="B14" s="117" t="s">
        <v>50</v>
      </c>
      <c r="C14" s="95" t="s">
        <v>43</v>
      </c>
      <c r="D14" s="95" t="s">
        <v>116</v>
      </c>
      <c r="E14" s="120" t="s">
        <v>40</v>
      </c>
      <c r="F14" s="674" t="s">
        <v>51</v>
      </c>
      <c r="G14" s="696" t="s">
        <v>46</v>
      </c>
      <c r="H14" s="726"/>
      <c r="I14" s="111"/>
      <c r="J14" s="112"/>
      <c r="K14" s="727"/>
      <c r="L14" s="575"/>
      <c r="M14" s="576"/>
      <c r="N14" s="576"/>
      <c r="O14" s="577"/>
      <c r="P14" s="801"/>
      <c r="Q14" s="728"/>
      <c r="R14" s="572"/>
      <c r="S14" s="572"/>
      <c r="T14" s="572"/>
      <c r="U14" s="827"/>
      <c r="V14" s="571"/>
      <c r="W14" s="572"/>
      <c r="X14" s="572"/>
      <c r="Y14" s="572"/>
      <c r="Z14" s="801">
        <v>11.7</v>
      </c>
      <c r="AA14" s="870"/>
    </row>
    <row r="15" spans="1:27" ht="97.5" customHeight="1" x14ac:dyDescent="0.3">
      <c r="A15" s="105">
        <v>8</v>
      </c>
      <c r="B15" s="117" t="s">
        <v>52</v>
      </c>
      <c r="C15" s="95" t="s">
        <v>43</v>
      </c>
      <c r="D15" s="95" t="s">
        <v>116</v>
      </c>
      <c r="E15" s="120" t="s">
        <v>40</v>
      </c>
      <c r="F15" s="674" t="s">
        <v>51</v>
      </c>
      <c r="G15" s="696" t="s">
        <v>46</v>
      </c>
      <c r="H15" s="726"/>
      <c r="I15" s="111"/>
      <c r="J15" s="112"/>
      <c r="K15" s="727"/>
      <c r="L15" s="575"/>
      <c r="M15" s="576"/>
      <c r="N15" s="576"/>
      <c r="O15" s="577"/>
      <c r="P15" s="801"/>
      <c r="Q15" s="728"/>
      <c r="R15" s="572"/>
      <c r="S15" s="572"/>
      <c r="T15" s="572"/>
      <c r="U15" s="827"/>
      <c r="V15" s="571"/>
      <c r="W15" s="572"/>
      <c r="X15" s="572"/>
      <c r="Y15" s="572"/>
      <c r="Z15" s="801">
        <v>37.5</v>
      </c>
      <c r="AA15" s="870"/>
    </row>
    <row r="16" spans="1:27" ht="93" customHeight="1" x14ac:dyDescent="0.3">
      <c r="A16" s="105">
        <v>9</v>
      </c>
      <c r="B16" s="635" t="s">
        <v>53</v>
      </c>
      <c r="C16" s="94" t="s">
        <v>43</v>
      </c>
      <c r="D16" s="124" t="s">
        <v>54</v>
      </c>
      <c r="E16" s="120" t="s">
        <v>55</v>
      </c>
      <c r="F16" s="673" t="s">
        <v>56</v>
      </c>
      <c r="G16" s="696" t="s">
        <v>57</v>
      </c>
      <c r="H16" s="726"/>
      <c r="I16" s="111">
        <v>15.523999999999999</v>
      </c>
      <c r="J16" s="112">
        <v>5.1749999999999998</v>
      </c>
      <c r="K16" s="727"/>
      <c r="L16" s="113"/>
      <c r="M16" s="112"/>
      <c r="N16" s="112"/>
      <c r="O16" s="114"/>
      <c r="P16" s="800"/>
      <c r="Q16" s="726"/>
      <c r="R16" s="42"/>
      <c r="S16" s="42"/>
      <c r="T16" s="42"/>
      <c r="U16" s="727"/>
      <c r="V16" s="72"/>
      <c r="W16" s="42"/>
      <c r="X16" s="42"/>
      <c r="Y16" s="42"/>
      <c r="Z16" s="800"/>
      <c r="AA16" s="870"/>
    </row>
    <row r="17" spans="1:27" ht="93.6" customHeight="1" x14ac:dyDescent="0.3">
      <c r="A17" s="105">
        <v>10</v>
      </c>
      <c r="B17" s="637" t="s">
        <v>53</v>
      </c>
      <c r="C17" s="94" t="s">
        <v>43</v>
      </c>
      <c r="D17" s="116" t="s">
        <v>39</v>
      </c>
      <c r="E17" s="120" t="s">
        <v>40</v>
      </c>
      <c r="F17" s="673" t="s">
        <v>58</v>
      </c>
      <c r="G17" s="696" t="s">
        <v>57</v>
      </c>
      <c r="H17" s="726"/>
      <c r="I17" s="111"/>
      <c r="J17" s="112"/>
      <c r="K17" s="727"/>
      <c r="L17" s="113"/>
      <c r="M17" s="112"/>
      <c r="N17" s="112"/>
      <c r="O17" s="114"/>
      <c r="P17" s="800">
        <v>20</v>
      </c>
      <c r="Q17" s="726"/>
      <c r="R17" s="572"/>
      <c r="S17" s="42"/>
      <c r="T17" s="42"/>
      <c r="U17" s="727"/>
      <c r="V17" s="72"/>
      <c r="W17" s="42"/>
      <c r="X17" s="42"/>
      <c r="Y17" s="42"/>
      <c r="Z17" s="800"/>
      <c r="AA17" s="870"/>
    </row>
    <row r="18" spans="1:27" ht="75" customHeight="1" x14ac:dyDescent="0.3">
      <c r="A18" s="105">
        <v>11</v>
      </c>
      <c r="B18" s="123" t="s">
        <v>59</v>
      </c>
      <c r="C18" s="94" t="s">
        <v>43</v>
      </c>
      <c r="D18" s="116" t="s">
        <v>39</v>
      </c>
      <c r="E18" s="120" t="s">
        <v>40</v>
      </c>
      <c r="F18" s="673" t="s">
        <v>60</v>
      </c>
      <c r="G18" s="696" t="s">
        <v>57</v>
      </c>
      <c r="H18" s="726"/>
      <c r="I18" s="111"/>
      <c r="J18" s="112"/>
      <c r="K18" s="727"/>
      <c r="L18" s="113"/>
      <c r="M18" s="112"/>
      <c r="N18" s="112"/>
      <c r="O18" s="114"/>
      <c r="P18" s="800"/>
      <c r="Q18" s="726"/>
      <c r="R18" s="42"/>
      <c r="S18" s="42"/>
      <c r="T18" s="42"/>
      <c r="U18" s="727"/>
      <c r="V18" s="72"/>
      <c r="W18" s="42"/>
      <c r="X18" s="42"/>
      <c r="Y18" s="42"/>
      <c r="Z18" s="801">
        <v>19.456</v>
      </c>
      <c r="AA18" s="870"/>
    </row>
    <row r="19" spans="1:27" ht="75" customHeight="1" x14ac:dyDescent="0.3">
      <c r="A19" s="105">
        <v>12</v>
      </c>
      <c r="B19" s="637" t="s">
        <v>61</v>
      </c>
      <c r="C19" s="94" t="s">
        <v>43</v>
      </c>
      <c r="D19" s="116" t="s">
        <v>39</v>
      </c>
      <c r="E19" s="120" t="s">
        <v>117</v>
      </c>
      <c r="F19" s="673" t="s">
        <v>62</v>
      </c>
      <c r="G19" s="696" t="s">
        <v>57</v>
      </c>
      <c r="H19" s="726"/>
      <c r="I19" s="111"/>
      <c r="J19" s="112"/>
      <c r="K19" s="727"/>
      <c r="L19" s="113"/>
      <c r="M19" s="112"/>
      <c r="N19" s="112"/>
      <c r="O19" s="114"/>
      <c r="P19" s="801">
        <v>20.166</v>
      </c>
      <c r="Q19" s="726"/>
      <c r="R19" s="42"/>
      <c r="S19" s="42"/>
      <c r="T19" s="42"/>
      <c r="U19" s="727"/>
      <c r="V19" s="72"/>
      <c r="W19" s="42"/>
      <c r="X19" s="42"/>
      <c r="Y19" s="42"/>
      <c r="Z19" s="800"/>
      <c r="AA19" s="870"/>
    </row>
    <row r="20" spans="1:27" ht="117.6" customHeight="1" x14ac:dyDescent="0.3">
      <c r="A20" s="105">
        <v>13</v>
      </c>
      <c r="B20" s="635" t="s">
        <v>63</v>
      </c>
      <c r="C20" s="94" t="s">
        <v>43</v>
      </c>
      <c r="D20" s="124" t="s">
        <v>64</v>
      </c>
      <c r="E20" s="120" t="s">
        <v>55</v>
      </c>
      <c r="F20" s="675" t="s">
        <v>65</v>
      </c>
      <c r="G20" s="696" t="s">
        <v>57</v>
      </c>
      <c r="H20" s="728"/>
      <c r="I20" s="607">
        <v>1.32</v>
      </c>
      <c r="J20" s="607">
        <v>0.16500000000000001</v>
      </c>
      <c r="K20" s="729">
        <v>0.16500000000000001</v>
      </c>
      <c r="L20" s="113"/>
      <c r="M20" s="112"/>
      <c r="N20" s="112"/>
      <c r="O20" s="114"/>
      <c r="P20" s="800"/>
      <c r="Q20" s="726"/>
      <c r="R20" s="42"/>
      <c r="S20" s="42"/>
      <c r="T20" s="42"/>
      <c r="U20" s="727"/>
      <c r="V20" s="72"/>
      <c r="W20" s="42"/>
      <c r="X20" s="42"/>
      <c r="Y20" s="42"/>
      <c r="Z20" s="800"/>
      <c r="AA20" s="870"/>
    </row>
    <row r="21" spans="1:27" ht="60" customHeight="1" x14ac:dyDescent="0.3">
      <c r="A21" s="105">
        <v>14</v>
      </c>
      <c r="B21" s="635" t="s">
        <v>66</v>
      </c>
      <c r="C21" s="94" t="s">
        <v>43</v>
      </c>
      <c r="D21" s="124" t="s">
        <v>67</v>
      </c>
      <c r="E21" s="120" t="s">
        <v>68</v>
      </c>
      <c r="F21" s="675" t="s">
        <v>65</v>
      </c>
      <c r="G21" s="696" t="s">
        <v>57</v>
      </c>
      <c r="H21" s="728">
        <v>0.622</v>
      </c>
      <c r="I21" s="607">
        <v>0.155</v>
      </c>
      <c r="J21" s="607">
        <v>0.33300000000000002</v>
      </c>
      <c r="K21" s="729"/>
      <c r="L21" s="113"/>
      <c r="M21" s="112"/>
      <c r="N21" s="112"/>
      <c r="O21" s="114"/>
      <c r="P21" s="800"/>
      <c r="Q21" s="726"/>
      <c r="R21" s="42"/>
      <c r="S21" s="42"/>
      <c r="T21" s="42"/>
      <c r="U21" s="727"/>
      <c r="V21" s="72"/>
      <c r="W21" s="42"/>
      <c r="X21" s="42"/>
      <c r="Y21" s="42"/>
      <c r="Z21" s="800"/>
      <c r="AA21" s="870"/>
    </row>
    <row r="22" spans="1:27" ht="97.5" customHeight="1" x14ac:dyDescent="0.3">
      <c r="A22" s="105">
        <v>15</v>
      </c>
      <c r="B22" s="635" t="s">
        <v>69</v>
      </c>
      <c r="C22" s="94" t="s">
        <v>43</v>
      </c>
      <c r="D22" s="124" t="s">
        <v>64</v>
      </c>
      <c r="E22" s="120" t="s">
        <v>55</v>
      </c>
      <c r="F22" s="675" t="s">
        <v>65</v>
      </c>
      <c r="G22" s="696" t="s">
        <v>57</v>
      </c>
      <c r="H22" s="728"/>
      <c r="I22" s="607">
        <v>1.458</v>
      </c>
      <c r="J22" s="607">
        <v>0.182</v>
      </c>
      <c r="K22" s="729">
        <v>0.182</v>
      </c>
      <c r="L22" s="113"/>
      <c r="M22" s="112"/>
      <c r="N22" s="112"/>
      <c r="O22" s="114"/>
      <c r="P22" s="800"/>
      <c r="Q22" s="726"/>
      <c r="R22" s="42"/>
      <c r="S22" s="42"/>
      <c r="T22" s="42"/>
      <c r="U22" s="727"/>
      <c r="V22" s="72"/>
      <c r="W22" s="42"/>
      <c r="X22" s="42"/>
      <c r="Y22" s="42"/>
      <c r="Z22" s="800"/>
      <c r="AA22" s="870"/>
    </row>
    <row r="23" spans="1:27" ht="114.75" customHeight="1" x14ac:dyDescent="0.3">
      <c r="A23" s="105">
        <v>16</v>
      </c>
      <c r="B23" s="635" t="s">
        <v>70</v>
      </c>
      <c r="C23" s="94" t="s">
        <v>43</v>
      </c>
      <c r="D23" s="124" t="s">
        <v>64</v>
      </c>
      <c r="E23" s="120" t="s">
        <v>55</v>
      </c>
      <c r="F23" s="675" t="s">
        <v>71</v>
      </c>
      <c r="G23" s="696" t="s">
        <v>57</v>
      </c>
      <c r="H23" s="728"/>
      <c r="I23" s="607">
        <v>2.3069999999999999</v>
      </c>
      <c r="J23" s="607">
        <v>0.28799999999999998</v>
      </c>
      <c r="K23" s="729">
        <v>0.28799999999999998</v>
      </c>
      <c r="L23" s="113"/>
      <c r="M23" s="112"/>
      <c r="N23" s="112"/>
      <c r="O23" s="114"/>
      <c r="P23" s="800"/>
      <c r="Q23" s="726"/>
      <c r="R23" s="42"/>
      <c r="S23" s="42"/>
      <c r="T23" s="42"/>
      <c r="U23" s="727"/>
      <c r="V23" s="72"/>
      <c r="W23" s="42"/>
      <c r="X23" s="42"/>
      <c r="Y23" s="42"/>
      <c r="Z23" s="800"/>
      <c r="AA23" s="870"/>
    </row>
    <row r="24" spans="1:27" ht="116.25" customHeight="1" x14ac:dyDescent="0.3">
      <c r="A24" s="105">
        <v>17</v>
      </c>
      <c r="B24" s="123" t="s">
        <v>72</v>
      </c>
      <c r="C24" s="94" t="s">
        <v>43</v>
      </c>
      <c r="D24" s="116" t="s">
        <v>39</v>
      </c>
      <c r="E24" s="120" t="s">
        <v>40</v>
      </c>
      <c r="F24" s="675" t="s">
        <v>73</v>
      </c>
      <c r="G24" s="696" t="s">
        <v>57</v>
      </c>
      <c r="H24" s="726"/>
      <c r="I24" s="111"/>
      <c r="J24" s="112"/>
      <c r="K24" s="727"/>
      <c r="L24" s="113"/>
      <c r="M24" s="112"/>
      <c r="N24" s="112"/>
      <c r="O24" s="114"/>
      <c r="P24" s="800"/>
      <c r="Q24" s="726"/>
      <c r="R24" s="42"/>
      <c r="S24" s="42"/>
      <c r="T24" s="42"/>
      <c r="U24" s="727"/>
      <c r="V24" s="72"/>
      <c r="W24" s="42"/>
      <c r="X24" s="42"/>
      <c r="Y24" s="42"/>
      <c r="Z24" s="800"/>
      <c r="AA24" s="870">
        <v>4.7130000000000001</v>
      </c>
    </row>
    <row r="25" spans="1:27" ht="97.5" customHeight="1" x14ac:dyDescent="0.3">
      <c r="A25" s="105">
        <v>18</v>
      </c>
      <c r="B25" s="123" t="s">
        <v>74</v>
      </c>
      <c r="C25" s="94" t="s">
        <v>43</v>
      </c>
      <c r="D25" s="116" t="s">
        <v>39</v>
      </c>
      <c r="E25" s="120" t="s">
        <v>40</v>
      </c>
      <c r="F25" s="675" t="s">
        <v>73</v>
      </c>
      <c r="G25" s="696" t="s">
        <v>57</v>
      </c>
      <c r="H25" s="726"/>
      <c r="I25" s="111"/>
      <c r="J25" s="112"/>
      <c r="K25" s="727"/>
      <c r="L25" s="113"/>
      <c r="M25" s="112"/>
      <c r="N25" s="112"/>
      <c r="O25" s="114"/>
      <c r="P25" s="800"/>
      <c r="Q25" s="726"/>
      <c r="R25" s="42"/>
      <c r="S25" s="42"/>
      <c r="T25" s="42"/>
      <c r="U25" s="727"/>
      <c r="V25" s="72"/>
      <c r="W25" s="42"/>
      <c r="X25" s="42"/>
      <c r="Y25" s="42"/>
      <c r="Z25" s="800"/>
      <c r="AA25" s="870">
        <v>4</v>
      </c>
    </row>
    <row r="26" spans="1:27" ht="97.5" customHeight="1" x14ac:dyDescent="0.3">
      <c r="A26" s="105">
        <v>19</v>
      </c>
      <c r="B26" s="635" t="s">
        <v>75</v>
      </c>
      <c r="C26" s="94" t="s">
        <v>43</v>
      </c>
      <c r="D26" s="124" t="s">
        <v>64</v>
      </c>
      <c r="E26" s="120" t="s">
        <v>55</v>
      </c>
      <c r="F26" s="675" t="s">
        <v>73</v>
      </c>
      <c r="G26" s="696" t="s">
        <v>57</v>
      </c>
      <c r="H26" s="728"/>
      <c r="I26" s="607">
        <v>0.85399999999999998</v>
      </c>
      <c r="J26" s="607">
        <v>0.107</v>
      </c>
      <c r="K26" s="729">
        <v>0.107</v>
      </c>
      <c r="L26" s="113"/>
      <c r="M26" s="112"/>
      <c r="N26" s="112"/>
      <c r="O26" s="114"/>
      <c r="P26" s="800"/>
      <c r="Q26" s="726"/>
      <c r="R26" s="42"/>
      <c r="S26" s="42"/>
      <c r="T26" s="42"/>
      <c r="U26" s="727"/>
      <c r="V26" s="72"/>
      <c r="W26" s="42"/>
      <c r="X26" s="42"/>
      <c r="Y26" s="42"/>
      <c r="Z26" s="800"/>
      <c r="AA26" s="870"/>
    </row>
    <row r="27" spans="1:27" ht="97.5" customHeight="1" x14ac:dyDescent="0.3">
      <c r="A27" s="105">
        <v>20</v>
      </c>
      <c r="B27" s="635" t="s">
        <v>76</v>
      </c>
      <c r="C27" s="94" t="s">
        <v>43</v>
      </c>
      <c r="D27" s="124" t="s">
        <v>64</v>
      </c>
      <c r="E27" s="120" t="s">
        <v>55</v>
      </c>
      <c r="F27" s="675" t="s">
        <v>73</v>
      </c>
      <c r="G27" s="696" t="s">
        <v>57</v>
      </c>
      <c r="H27" s="728"/>
      <c r="I27" s="607">
        <v>1.1419999999999999</v>
      </c>
      <c r="J27" s="607">
        <v>0.14299999999999999</v>
      </c>
      <c r="K27" s="729">
        <v>0.14299999999999999</v>
      </c>
      <c r="L27" s="113"/>
      <c r="M27" s="112"/>
      <c r="N27" s="112"/>
      <c r="O27" s="114"/>
      <c r="P27" s="800"/>
      <c r="Q27" s="726"/>
      <c r="R27" s="42"/>
      <c r="S27" s="42"/>
      <c r="T27" s="42"/>
      <c r="U27" s="727"/>
      <c r="V27" s="72"/>
      <c r="W27" s="42"/>
      <c r="X27" s="42"/>
      <c r="Y27" s="42"/>
      <c r="Z27" s="800"/>
      <c r="AA27" s="870"/>
    </row>
    <row r="28" spans="1:27" ht="76.5" customHeight="1" x14ac:dyDescent="0.3">
      <c r="A28" s="105">
        <v>21</v>
      </c>
      <c r="B28" s="635" t="s">
        <v>77</v>
      </c>
      <c r="C28" s="94" t="s">
        <v>43</v>
      </c>
      <c r="D28" s="124" t="s">
        <v>64</v>
      </c>
      <c r="E28" s="120" t="s">
        <v>55</v>
      </c>
      <c r="F28" s="675" t="s">
        <v>73</v>
      </c>
      <c r="G28" s="696" t="s">
        <v>57</v>
      </c>
      <c r="H28" s="728"/>
      <c r="I28" s="607">
        <v>3.9987849999999998</v>
      </c>
      <c r="J28" s="607">
        <v>0.49984800000000001</v>
      </c>
      <c r="K28" s="729">
        <v>0.49984800000000001</v>
      </c>
      <c r="L28" s="113"/>
      <c r="M28" s="112"/>
      <c r="N28" s="112"/>
      <c r="O28" s="114"/>
      <c r="P28" s="800"/>
      <c r="Q28" s="726"/>
      <c r="R28" s="42"/>
      <c r="S28" s="42"/>
      <c r="T28" s="42"/>
      <c r="U28" s="727"/>
      <c r="V28" s="72"/>
      <c r="W28" s="42"/>
      <c r="X28" s="42"/>
      <c r="Y28" s="42"/>
      <c r="Z28" s="800"/>
      <c r="AA28" s="870"/>
    </row>
    <row r="29" spans="1:27" ht="97.5" customHeight="1" x14ac:dyDescent="0.3">
      <c r="A29" s="105">
        <v>22</v>
      </c>
      <c r="B29" s="123" t="s">
        <v>78</v>
      </c>
      <c r="C29" s="94" t="s">
        <v>43</v>
      </c>
      <c r="D29" s="116" t="s">
        <v>39</v>
      </c>
      <c r="E29" s="120" t="s">
        <v>40</v>
      </c>
      <c r="F29" s="675" t="s">
        <v>73</v>
      </c>
      <c r="G29" s="696" t="s">
        <v>57</v>
      </c>
      <c r="H29" s="726"/>
      <c r="I29" s="111"/>
      <c r="J29" s="112"/>
      <c r="K29" s="727"/>
      <c r="L29" s="113"/>
      <c r="M29" s="112"/>
      <c r="N29" s="112"/>
      <c r="O29" s="114"/>
      <c r="P29" s="800"/>
      <c r="Q29" s="726"/>
      <c r="R29" s="42"/>
      <c r="S29" s="42"/>
      <c r="T29" s="42"/>
      <c r="U29" s="727"/>
      <c r="V29" s="72"/>
      <c r="W29" s="42"/>
      <c r="X29" s="42"/>
      <c r="Y29" s="42"/>
      <c r="Z29" s="800"/>
      <c r="AA29" s="870">
        <v>2.8</v>
      </c>
    </row>
    <row r="30" spans="1:27" ht="112.5" customHeight="1" x14ac:dyDescent="0.3">
      <c r="A30" s="105">
        <v>23</v>
      </c>
      <c r="B30" s="123" t="s">
        <v>79</v>
      </c>
      <c r="C30" s="94" t="s">
        <v>43</v>
      </c>
      <c r="D30" s="116" t="s">
        <v>39</v>
      </c>
      <c r="E30" s="120" t="s">
        <v>40</v>
      </c>
      <c r="F30" s="675" t="s">
        <v>73</v>
      </c>
      <c r="G30" s="696" t="s">
        <v>57</v>
      </c>
      <c r="H30" s="726"/>
      <c r="I30" s="111"/>
      <c r="J30" s="112"/>
      <c r="K30" s="727"/>
      <c r="L30" s="113"/>
      <c r="M30" s="112"/>
      <c r="N30" s="112"/>
      <c r="O30" s="114"/>
      <c r="P30" s="800"/>
      <c r="Q30" s="726"/>
      <c r="R30" s="42"/>
      <c r="S30" s="42"/>
      <c r="T30" s="42"/>
      <c r="U30" s="727"/>
      <c r="V30" s="72"/>
      <c r="W30" s="42"/>
      <c r="X30" s="42"/>
      <c r="Y30" s="42"/>
      <c r="Z30" s="800"/>
      <c r="AA30" s="870">
        <v>2.6</v>
      </c>
    </row>
    <row r="31" spans="1:27" ht="116.25" customHeight="1" x14ac:dyDescent="0.3">
      <c r="A31" s="105">
        <v>24</v>
      </c>
      <c r="B31" s="637" t="s">
        <v>462</v>
      </c>
      <c r="C31" s="94" t="s">
        <v>43</v>
      </c>
      <c r="D31" s="116" t="s">
        <v>39</v>
      </c>
      <c r="E31" s="120" t="s">
        <v>40</v>
      </c>
      <c r="F31" s="675" t="s">
        <v>94</v>
      </c>
      <c r="G31" s="696" t="s">
        <v>57</v>
      </c>
      <c r="H31" s="726"/>
      <c r="I31" s="111"/>
      <c r="J31" s="112"/>
      <c r="K31" s="727"/>
      <c r="L31" s="575"/>
      <c r="M31" s="576"/>
      <c r="N31" s="576"/>
      <c r="O31" s="114"/>
      <c r="P31" s="800">
        <v>1.6</v>
      </c>
      <c r="Q31" s="726"/>
      <c r="R31" s="42"/>
      <c r="S31" s="42"/>
      <c r="T31" s="42"/>
      <c r="U31" s="727"/>
      <c r="V31" s="72"/>
      <c r="W31" s="42"/>
      <c r="X31" s="42"/>
      <c r="Y31" s="42"/>
      <c r="Z31" s="800"/>
      <c r="AA31" s="870"/>
    </row>
    <row r="32" spans="1:27" ht="132.75" customHeight="1" x14ac:dyDescent="0.3">
      <c r="A32" s="105">
        <v>25</v>
      </c>
      <c r="B32" s="123" t="s">
        <v>81</v>
      </c>
      <c r="C32" s="95" t="s">
        <v>43</v>
      </c>
      <c r="D32" s="116" t="s">
        <v>39</v>
      </c>
      <c r="E32" s="120" t="s">
        <v>40</v>
      </c>
      <c r="F32" s="675" t="s">
        <v>80</v>
      </c>
      <c r="G32" s="696" t="s">
        <v>57</v>
      </c>
      <c r="H32" s="726"/>
      <c r="I32" s="111"/>
      <c r="J32" s="112"/>
      <c r="K32" s="727"/>
      <c r="L32" s="113"/>
      <c r="M32" s="112"/>
      <c r="N32" s="112"/>
      <c r="O32" s="114"/>
      <c r="P32" s="800"/>
      <c r="Q32" s="726"/>
      <c r="R32" s="42"/>
      <c r="S32" s="42"/>
      <c r="T32" s="42"/>
      <c r="U32" s="727"/>
      <c r="V32" s="72"/>
      <c r="W32" s="42"/>
      <c r="X32" s="42"/>
      <c r="Y32" s="42"/>
      <c r="Z32" s="800"/>
      <c r="AA32" s="870">
        <v>4.29</v>
      </c>
    </row>
    <row r="33" spans="1:27" ht="152.25" customHeight="1" x14ac:dyDescent="0.3">
      <c r="A33" s="105">
        <v>26</v>
      </c>
      <c r="B33" s="126" t="s">
        <v>82</v>
      </c>
      <c r="C33" s="95" t="s">
        <v>43</v>
      </c>
      <c r="D33" s="116" t="s">
        <v>39</v>
      </c>
      <c r="E33" s="120" t="s">
        <v>40</v>
      </c>
      <c r="F33" s="675" t="s">
        <v>80</v>
      </c>
      <c r="G33" s="696" t="s">
        <v>57</v>
      </c>
      <c r="H33" s="726"/>
      <c r="I33" s="111"/>
      <c r="J33" s="112"/>
      <c r="K33" s="727"/>
      <c r="L33" s="113"/>
      <c r="M33" s="112"/>
      <c r="N33" s="112"/>
      <c r="O33" s="114"/>
      <c r="P33" s="800"/>
      <c r="Q33" s="726"/>
      <c r="R33" s="42"/>
      <c r="S33" s="42"/>
      <c r="T33" s="42"/>
      <c r="U33" s="727"/>
      <c r="V33" s="72"/>
      <c r="W33" s="42"/>
      <c r="X33" s="42"/>
      <c r="Y33" s="42"/>
      <c r="Z33" s="800"/>
      <c r="AA33" s="870">
        <v>5.7210000000000001</v>
      </c>
    </row>
    <row r="34" spans="1:27" ht="135" customHeight="1" x14ac:dyDescent="0.3">
      <c r="A34" s="105">
        <v>27</v>
      </c>
      <c r="B34" s="123" t="s">
        <v>83</v>
      </c>
      <c r="C34" s="95" t="s">
        <v>43</v>
      </c>
      <c r="D34" s="116" t="s">
        <v>39</v>
      </c>
      <c r="E34" s="120" t="s">
        <v>40</v>
      </c>
      <c r="F34" s="673" t="s">
        <v>84</v>
      </c>
      <c r="G34" s="696" t="s">
        <v>57</v>
      </c>
      <c r="H34" s="726"/>
      <c r="I34" s="111"/>
      <c r="J34" s="112"/>
      <c r="K34" s="727"/>
      <c r="L34" s="113"/>
      <c r="M34" s="112"/>
      <c r="N34" s="112"/>
      <c r="O34" s="114"/>
      <c r="P34" s="800"/>
      <c r="Q34" s="726"/>
      <c r="R34" s="42"/>
      <c r="S34" s="42"/>
      <c r="T34" s="42"/>
      <c r="U34" s="727"/>
      <c r="V34" s="72"/>
      <c r="W34" s="42"/>
      <c r="X34" s="42"/>
      <c r="Y34" s="42"/>
      <c r="Z34" s="800"/>
      <c r="AA34" s="870">
        <v>3.5</v>
      </c>
    </row>
    <row r="35" spans="1:27" ht="153.75" customHeight="1" x14ac:dyDescent="0.3">
      <c r="A35" s="105">
        <v>28</v>
      </c>
      <c r="B35" s="123" t="s">
        <v>85</v>
      </c>
      <c r="C35" s="95" t="s">
        <v>43</v>
      </c>
      <c r="D35" s="116" t="s">
        <v>39</v>
      </c>
      <c r="E35" s="120" t="s">
        <v>40</v>
      </c>
      <c r="F35" s="673" t="s">
        <v>86</v>
      </c>
      <c r="G35" s="696" t="s">
        <v>57</v>
      </c>
      <c r="H35" s="726"/>
      <c r="I35" s="111"/>
      <c r="J35" s="112"/>
      <c r="K35" s="727"/>
      <c r="L35" s="113"/>
      <c r="M35" s="112"/>
      <c r="N35" s="112"/>
      <c r="O35" s="114"/>
      <c r="P35" s="800"/>
      <c r="Q35" s="726"/>
      <c r="R35" s="42"/>
      <c r="S35" s="42"/>
      <c r="T35" s="42"/>
      <c r="U35" s="727"/>
      <c r="V35" s="72"/>
      <c r="W35" s="42"/>
      <c r="X35" s="42"/>
      <c r="Y35" s="42"/>
      <c r="Z35" s="800"/>
      <c r="AA35" s="870">
        <v>2.7</v>
      </c>
    </row>
    <row r="36" spans="1:27" ht="112.5" customHeight="1" x14ac:dyDescent="0.3">
      <c r="A36" s="105">
        <v>29</v>
      </c>
      <c r="B36" s="637" t="s">
        <v>87</v>
      </c>
      <c r="C36" s="94" t="s">
        <v>43</v>
      </c>
      <c r="D36" s="116" t="s">
        <v>39</v>
      </c>
      <c r="E36" s="120" t="s">
        <v>55</v>
      </c>
      <c r="F36" s="675" t="s">
        <v>88</v>
      </c>
      <c r="G36" s="697" t="s">
        <v>89</v>
      </c>
      <c r="H36" s="726"/>
      <c r="I36" s="111"/>
      <c r="J36" s="112"/>
      <c r="K36" s="727"/>
      <c r="L36" s="113"/>
      <c r="M36" s="112"/>
      <c r="N36" s="112"/>
      <c r="O36" s="114"/>
      <c r="P36" s="800">
        <v>9.6</v>
      </c>
      <c r="Q36" s="726"/>
      <c r="R36" s="42"/>
      <c r="S36" s="42"/>
      <c r="T36" s="42"/>
      <c r="U36" s="727"/>
      <c r="V36" s="72"/>
      <c r="W36" s="42"/>
      <c r="X36" s="42"/>
      <c r="Y36" s="42"/>
      <c r="Z36" s="800"/>
      <c r="AA36" s="870"/>
    </row>
    <row r="37" spans="1:27" ht="135" customHeight="1" x14ac:dyDescent="0.3">
      <c r="A37" s="105">
        <v>30</v>
      </c>
      <c r="B37" s="637" t="s">
        <v>90</v>
      </c>
      <c r="C37" s="94" t="s">
        <v>43</v>
      </c>
      <c r="D37" s="116" t="s">
        <v>39</v>
      </c>
      <c r="E37" s="120" t="s">
        <v>55</v>
      </c>
      <c r="F37" s="675" t="s">
        <v>88</v>
      </c>
      <c r="G37" s="697" t="s">
        <v>89</v>
      </c>
      <c r="H37" s="726"/>
      <c r="I37" s="111"/>
      <c r="J37" s="112"/>
      <c r="K37" s="727"/>
      <c r="L37" s="113"/>
      <c r="M37" s="112"/>
      <c r="N37" s="112"/>
      <c r="O37" s="114"/>
      <c r="P37" s="800"/>
      <c r="Q37" s="726"/>
      <c r="R37" s="42"/>
      <c r="S37" s="42"/>
      <c r="T37" s="42"/>
      <c r="U37" s="727">
        <v>7</v>
      </c>
      <c r="V37" s="72"/>
      <c r="W37" s="42"/>
      <c r="X37" s="42"/>
      <c r="Y37" s="42"/>
      <c r="Z37" s="800"/>
      <c r="AA37" s="870"/>
    </row>
    <row r="38" spans="1:27" ht="97.5" customHeight="1" x14ac:dyDescent="0.3">
      <c r="A38" s="105">
        <v>31</v>
      </c>
      <c r="B38" s="637" t="s">
        <v>91</v>
      </c>
      <c r="C38" s="94" t="s">
        <v>43</v>
      </c>
      <c r="D38" s="116" t="s">
        <v>39</v>
      </c>
      <c r="E38" s="120" t="s">
        <v>55</v>
      </c>
      <c r="F38" s="675" t="s">
        <v>92</v>
      </c>
      <c r="G38" s="697" t="s">
        <v>89</v>
      </c>
      <c r="H38" s="726"/>
      <c r="I38" s="111"/>
      <c r="J38" s="112"/>
      <c r="K38" s="727"/>
      <c r="L38" s="113"/>
      <c r="M38" s="112"/>
      <c r="N38" s="112"/>
      <c r="O38" s="114"/>
      <c r="P38" s="800">
        <v>30</v>
      </c>
      <c r="Q38" s="726"/>
      <c r="R38" s="42"/>
      <c r="S38" s="42"/>
      <c r="T38" s="42"/>
      <c r="U38" s="727"/>
      <c r="V38" s="72"/>
      <c r="W38" s="42"/>
      <c r="X38" s="42"/>
      <c r="Y38" s="42"/>
      <c r="Z38" s="800"/>
      <c r="AA38" s="870"/>
    </row>
    <row r="39" spans="1:27" ht="97.5" customHeight="1" x14ac:dyDescent="0.3">
      <c r="A39" s="105">
        <v>32</v>
      </c>
      <c r="B39" s="123" t="s">
        <v>93</v>
      </c>
      <c r="C39" s="94" t="s">
        <v>43</v>
      </c>
      <c r="D39" s="116" t="s">
        <v>39</v>
      </c>
      <c r="E39" s="120" t="s">
        <v>55</v>
      </c>
      <c r="F39" s="675" t="s">
        <v>94</v>
      </c>
      <c r="G39" s="697" t="s">
        <v>89</v>
      </c>
      <c r="H39" s="726"/>
      <c r="I39" s="111"/>
      <c r="J39" s="112"/>
      <c r="K39" s="727"/>
      <c r="L39" s="113"/>
      <c r="M39" s="112"/>
      <c r="N39" s="112"/>
      <c r="O39" s="114"/>
      <c r="P39" s="800"/>
      <c r="Q39" s="726"/>
      <c r="R39" s="42"/>
      <c r="S39" s="42"/>
      <c r="T39" s="42"/>
      <c r="U39" s="727"/>
      <c r="V39" s="72"/>
      <c r="W39" s="42"/>
      <c r="X39" s="42"/>
      <c r="Y39" s="42"/>
      <c r="Z39" s="800"/>
      <c r="AA39" s="870">
        <v>2</v>
      </c>
    </row>
    <row r="40" spans="1:27" ht="97.5" customHeight="1" x14ac:dyDescent="0.3">
      <c r="A40" s="105">
        <v>33</v>
      </c>
      <c r="B40" s="123" t="s">
        <v>95</v>
      </c>
      <c r="C40" s="94" t="s">
        <v>43</v>
      </c>
      <c r="D40" s="116" t="s">
        <v>39</v>
      </c>
      <c r="E40" s="120" t="s">
        <v>55</v>
      </c>
      <c r="F40" s="675" t="s">
        <v>94</v>
      </c>
      <c r="G40" s="697" t="s">
        <v>89</v>
      </c>
      <c r="H40" s="726"/>
      <c r="I40" s="111"/>
      <c r="J40" s="112"/>
      <c r="K40" s="727"/>
      <c r="L40" s="113"/>
      <c r="M40" s="112"/>
      <c r="N40" s="112"/>
      <c r="O40" s="114"/>
      <c r="P40" s="800"/>
      <c r="Q40" s="726"/>
      <c r="R40" s="42"/>
      <c r="S40" s="42"/>
      <c r="T40" s="42"/>
      <c r="U40" s="727"/>
      <c r="V40" s="72"/>
      <c r="W40" s="42"/>
      <c r="X40" s="42"/>
      <c r="Y40" s="42"/>
      <c r="Z40" s="800"/>
      <c r="AA40" s="870">
        <v>3</v>
      </c>
    </row>
    <row r="41" spans="1:27" ht="97.5" customHeight="1" x14ac:dyDescent="0.3">
      <c r="A41" s="105">
        <v>34</v>
      </c>
      <c r="B41" s="637" t="s">
        <v>96</v>
      </c>
      <c r="C41" s="94" t="s">
        <v>43</v>
      </c>
      <c r="D41" s="116" t="s">
        <v>39</v>
      </c>
      <c r="E41" s="120" t="s">
        <v>55</v>
      </c>
      <c r="F41" s="675" t="s">
        <v>94</v>
      </c>
      <c r="G41" s="697" t="s">
        <v>89</v>
      </c>
      <c r="H41" s="726"/>
      <c r="I41" s="111"/>
      <c r="J41" s="112"/>
      <c r="K41" s="727"/>
      <c r="L41" s="113"/>
      <c r="M41" s="112"/>
      <c r="N41" s="112"/>
      <c r="O41" s="114"/>
      <c r="P41" s="800"/>
      <c r="Q41" s="726"/>
      <c r="R41" s="42"/>
      <c r="S41" s="42"/>
      <c r="T41" s="42"/>
      <c r="U41" s="727">
        <v>2</v>
      </c>
      <c r="V41" s="72"/>
      <c r="W41" s="42"/>
      <c r="X41" s="42"/>
      <c r="Y41" s="42"/>
      <c r="Z41" s="800"/>
      <c r="AA41" s="870"/>
    </row>
    <row r="42" spans="1:27" ht="97.5" customHeight="1" x14ac:dyDescent="0.3">
      <c r="A42" s="105">
        <v>35</v>
      </c>
      <c r="B42" s="637" t="s">
        <v>97</v>
      </c>
      <c r="C42" s="94" t="s">
        <v>43</v>
      </c>
      <c r="D42" s="116" t="s">
        <v>39</v>
      </c>
      <c r="E42" s="120" t="s">
        <v>55</v>
      </c>
      <c r="F42" s="675" t="s">
        <v>98</v>
      </c>
      <c r="G42" s="697" t="s">
        <v>89</v>
      </c>
      <c r="H42" s="726"/>
      <c r="I42" s="111"/>
      <c r="J42" s="112"/>
      <c r="K42" s="727"/>
      <c r="L42" s="113"/>
      <c r="M42" s="112"/>
      <c r="N42" s="112"/>
      <c r="O42" s="114"/>
      <c r="P42" s="800"/>
      <c r="Q42" s="726"/>
      <c r="R42" s="42"/>
      <c r="S42" s="42"/>
      <c r="T42" s="42"/>
      <c r="U42" s="727">
        <v>10</v>
      </c>
      <c r="V42" s="72"/>
      <c r="W42" s="42"/>
      <c r="X42" s="42"/>
      <c r="Y42" s="42"/>
      <c r="Z42" s="800"/>
      <c r="AA42" s="870"/>
    </row>
    <row r="43" spans="1:27" ht="97.5" customHeight="1" x14ac:dyDescent="0.3">
      <c r="A43" s="105">
        <v>36</v>
      </c>
      <c r="B43" s="123" t="s">
        <v>99</v>
      </c>
      <c r="C43" s="94" t="s">
        <v>43</v>
      </c>
      <c r="D43" s="116" t="s">
        <v>39</v>
      </c>
      <c r="E43" s="120" t="s">
        <v>55</v>
      </c>
      <c r="F43" s="675" t="s">
        <v>88</v>
      </c>
      <c r="G43" s="697" t="s">
        <v>89</v>
      </c>
      <c r="H43" s="726"/>
      <c r="I43" s="111"/>
      <c r="J43" s="112"/>
      <c r="K43" s="727"/>
      <c r="L43" s="113"/>
      <c r="M43" s="112"/>
      <c r="N43" s="112"/>
      <c r="O43" s="114"/>
      <c r="P43" s="800"/>
      <c r="Q43" s="726"/>
      <c r="R43" s="42"/>
      <c r="S43" s="42"/>
      <c r="T43" s="42"/>
      <c r="U43" s="727">
        <v>5</v>
      </c>
      <c r="V43" s="72"/>
      <c r="W43" s="42"/>
      <c r="X43" s="42"/>
      <c r="Y43" s="42"/>
      <c r="Z43" s="800"/>
      <c r="AA43" s="870"/>
    </row>
    <row r="44" spans="1:27" s="30" customFormat="1" ht="97.5" customHeight="1" x14ac:dyDescent="0.3">
      <c r="A44" s="105">
        <v>37</v>
      </c>
      <c r="B44" s="637" t="s">
        <v>100</v>
      </c>
      <c r="C44" s="94" t="s">
        <v>43</v>
      </c>
      <c r="D44" s="116" t="s">
        <v>39</v>
      </c>
      <c r="E44" s="120" t="s">
        <v>55</v>
      </c>
      <c r="F44" s="675" t="s">
        <v>88</v>
      </c>
      <c r="G44" s="697" t="s">
        <v>89</v>
      </c>
      <c r="H44" s="726"/>
      <c r="I44" s="111"/>
      <c r="J44" s="112"/>
      <c r="K44" s="727"/>
      <c r="L44" s="113"/>
      <c r="M44" s="112"/>
      <c r="N44" s="112"/>
      <c r="O44" s="114"/>
      <c r="P44" s="800"/>
      <c r="Q44" s="726"/>
      <c r="R44" s="42"/>
      <c r="S44" s="42"/>
      <c r="T44" s="42"/>
      <c r="U44" s="727">
        <v>8</v>
      </c>
      <c r="V44" s="72"/>
      <c r="W44" s="42"/>
      <c r="X44" s="42"/>
      <c r="Y44" s="42"/>
      <c r="Z44" s="800"/>
      <c r="AA44" s="870"/>
    </row>
    <row r="45" spans="1:27" ht="97.5" customHeight="1" x14ac:dyDescent="0.3">
      <c r="A45" s="105">
        <v>38</v>
      </c>
      <c r="B45" s="637" t="s">
        <v>101</v>
      </c>
      <c r="C45" s="94" t="s">
        <v>43</v>
      </c>
      <c r="D45" s="116" t="s">
        <v>39</v>
      </c>
      <c r="E45" s="120" t="s">
        <v>55</v>
      </c>
      <c r="F45" s="675" t="s">
        <v>94</v>
      </c>
      <c r="G45" s="697" t="s">
        <v>89</v>
      </c>
      <c r="H45" s="726"/>
      <c r="I45" s="111"/>
      <c r="J45" s="112"/>
      <c r="K45" s="727"/>
      <c r="L45" s="113"/>
      <c r="M45" s="112"/>
      <c r="N45" s="112"/>
      <c r="O45" s="114"/>
      <c r="P45" s="800">
        <v>2</v>
      </c>
      <c r="Q45" s="726"/>
      <c r="R45" s="42"/>
      <c r="S45" s="42"/>
      <c r="T45" s="42"/>
      <c r="U45" s="727"/>
      <c r="V45" s="72"/>
      <c r="W45" s="42"/>
      <c r="X45" s="42"/>
      <c r="Y45" s="42"/>
      <c r="Z45" s="800"/>
      <c r="AA45" s="870"/>
    </row>
    <row r="46" spans="1:27" ht="97.5" customHeight="1" x14ac:dyDescent="0.3">
      <c r="A46" s="105">
        <v>39</v>
      </c>
      <c r="B46" s="637" t="s">
        <v>102</v>
      </c>
      <c r="C46" s="94" t="s">
        <v>43</v>
      </c>
      <c r="D46" s="116" t="s">
        <v>39</v>
      </c>
      <c r="E46" s="120" t="s">
        <v>55</v>
      </c>
      <c r="F46" s="675" t="s">
        <v>94</v>
      </c>
      <c r="G46" s="697" t="s">
        <v>89</v>
      </c>
      <c r="H46" s="726"/>
      <c r="I46" s="111"/>
      <c r="J46" s="112"/>
      <c r="K46" s="727"/>
      <c r="L46" s="113"/>
      <c r="M46" s="112"/>
      <c r="N46" s="112"/>
      <c r="O46" s="114"/>
      <c r="P46" s="800">
        <v>2</v>
      </c>
      <c r="Q46" s="726"/>
      <c r="R46" s="42"/>
      <c r="S46" s="42"/>
      <c r="T46" s="42"/>
      <c r="U46" s="727"/>
      <c r="V46" s="72"/>
      <c r="W46" s="42"/>
      <c r="X46" s="42"/>
      <c r="Y46" s="42"/>
      <c r="Z46" s="800"/>
      <c r="AA46" s="870"/>
    </row>
    <row r="47" spans="1:27" ht="117.75" customHeight="1" x14ac:dyDescent="0.3">
      <c r="A47" s="105">
        <v>40</v>
      </c>
      <c r="B47" s="637" t="s">
        <v>103</v>
      </c>
      <c r="C47" s="94" t="s">
        <v>43</v>
      </c>
      <c r="D47" s="116" t="s">
        <v>39</v>
      </c>
      <c r="E47" s="120" t="s">
        <v>55</v>
      </c>
      <c r="F47" s="675" t="s">
        <v>94</v>
      </c>
      <c r="G47" s="697" t="s">
        <v>89</v>
      </c>
      <c r="H47" s="726"/>
      <c r="I47" s="111"/>
      <c r="J47" s="112"/>
      <c r="K47" s="727"/>
      <c r="L47" s="113"/>
      <c r="M47" s="112"/>
      <c r="N47" s="112"/>
      <c r="O47" s="114"/>
      <c r="P47" s="800">
        <v>2</v>
      </c>
      <c r="Q47" s="726"/>
      <c r="R47" s="42"/>
      <c r="S47" s="42"/>
      <c r="T47" s="42"/>
      <c r="U47" s="727"/>
      <c r="V47" s="72"/>
      <c r="W47" s="42"/>
      <c r="X47" s="42"/>
      <c r="Y47" s="42"/>
      <c r="Z47" s="800"/>
      <c r="AA47" s="870"/>
    </row>
    <row r="48" spans="1:27" ht="97.5" customHeight="1" x14ac:dyDescent="0.3">
      <c r="A48" s="105">
        <v>41</v>
      </c>
      <c r="B48" s="123" t="s">
        <v>104</v>
      </c>
      <c r="C48" s="94" t="s">
        <v>43</v>
      </c>
      <c r="D48" s="116" t="s">
        <v>39</v>
      </c>
      <c r="E48" s="120" t="s">
        <v>55</v>
      </c>
      <c r="F48" s="675" t="s">
        <v>88</v>
      </c>
      <c r="G48" s="697" t="s">
        <v>89</v>
      </c>
      <c r="H48" s="726"/>
      <c r="I48" s="111"/>
      <c r="J48" s="112"/>
      <c r="K48" s="727"/>
      <c r="L48" s="113"/>
      <c r="M48" s="112"/>
      <c r="N48" s="112"/>
      <c r="O48" s="114"/>
      <c r="P48" s="800">
        <v>3</v>
      </c>
      <c r="Q48" s="726"/>
      <c r="R48" s="42"/>
      <c r="S48" s="42"/>
      <c r="T48" s="42"/>
      <c r="U48" s="727"/>
      <c r="V48" s="72"/>
      <c r="W48" s="42"/>
      <c r="X48" s="42"/>
      <c r="Y48" s="42"/>
      <c r="Z48" s="800"/>
      <c r="AA48" s="870"/>
    </row>
    <row r="49" spans="1:27" ht="97.5" customHeight="1" x14ac:dyDescent="0.3">
      <c r="A49" s="105">
        <v>42</v>
      </c>
      <c r="B49" s="123" t="s">
        <v>105</v>
      </c>
      <c r="C49" s="94" t="s">
        <v>43</v>
      </c>
      <c r="D49" s="116" t="s">
        <v>39</v>
      </c>
      <c r="E49" s="120" t="s">
        <v>55</v>
      </c>
      <c r="F49" s="675" t="s">
        <v>106</v>
      </c>
      <c r="G49" s="697" t="s">
        <v>89</v>
      </c>
      <c r="H49" s="726"/>
      <c r="I49" s="111"/>
      <c r="J49" s="112"/>
      <c r="K49" s="727"/>
      <c r="L49" s="113"/>
      <c r="M49" s="112"/>
      <c r="N49" s="112"/>
      <c r="O49" s="114"/>
      <c r="P49" s="800"/>
      <c r="Q49" s="726"/>
      <c r="R49" s="42"/>
      <c r="S49" s="42"/>
      <c r="T49" s="42"/>
      <c r="U49" s="727"/>
      <c r="V49" s="72"/>
      <c r="W49" s="42"/>
      <c r="X49" s="42"/>
      <c r="Y49" s="42"/>
      <c r="Z49" s="800">
        <v>4</v>
      </c>
      <c r="AA49" s="870"/>
    </row>
    <row r="50" spans="1:27" ht="114" customHeight="1" x14ac:dyDescent="0.3">
      <c r="A50" s="105">
        <v>43</v>
      </c>
      <c r="B50" s="123" t="s">
        <v>107</v>
      </c>
      <c r="C50" s="94" t="s">
        <v>43</v>
      </c>
      <c r="D50" s="116" t="s">
        <v>39</v>
      </c>
      <c r="E50" s="120" t="s">
        <v>55</v>
      </c>
      <c r="F50" s="675" t="s">
        <v>86</v>
      </c>
      <c r="G50" s="697" t="s">
        <v>89</v>
      </c>
      <c r="H50" s="730"/>
      <c r="I50" s="129"/>
      <c r="J50" s="129"/>
      <c r="K50" s="731"/>
      <c r="L50" s="131"/>
      <c r="M50" s="112"/>
      <c r="N50" s="112"/>
      <c r="O50" s="112"/>
      <c r="P50" s="802"/>
      <c r="Q50" s="730"/>
      <c r="R50" s="129"/>
      <c r="S50" s="129"/>
      <c r="T50" s="129"/>
      <c r="U50" s="731"/>
      <c r="V50" s="128"/>
      <c r="W50" s="129"/>
      <c r="X50" s="129"/>
      <c r="Y50" s="129"/>
      <c r="Z50" s="802">
        <v>2</v>
      </c>
      <c r="AA50" s="872"/>
    </row>
    <row r="51" spans="1:27" ht="132" customHeight="1" x14ac:dyDescent="0.3">
      <c r="A51" s="105">
        <v>44</v>
      </c>
      <c r="B51" s="123" t="s">
        <v>108</v>
      </c>
      <c r="C51" s="94" t="s">
        <v>43</v>
      </c>
      <c r="D51" s="116" t="s">
        <v>39</v>
      </c>
      <c r="E51" s="120" t="s">
        <v>55</v>
      </c>
      <c r="F51" s="675" t="s">
        <v>109</v>
      </c>
      <c r="G51" s="697" t="s">
        <v>89</v>
      </c>
      <c r="H51" s="730"/>
      <c r="I51" s="129"/>
      <c r="J51" s="129"/>
      <c r="K51" s="731"/>
      <c r="L51" s="128"/>
      <c r="M51" s="129"/>
      <c r="N51" s="129"/>
      <c r="O51" s="129"/>
      <c r="P51" s="802"/>
      <c r="Q51" s="730"/>
      <c r="R51" s="129"/>
      <c r="S51" s="129"/>
      <c r="T51" s="129"/>
      <c r="U51" s="731"/>
      <c r="V51" s="128"/>
      <c r="W51" s="129"/>
      <c r="X51" s="129"/>
      <c r="Y51" s="129"/>
      <c r="Z51" s="802"/>
      <c r="AA51" s="873">
        <v>5</v>
      </c>
    </row>
    <row r="52" spans="1:27" ht="150.75" customHeight="1" x14ac:dyDescent="0.3">
      <c r="A52" s="105">
        <v>45</v>
      </c>
      <c r="B52" s="123" t="s">
        <v>110</v>
      </c>
      <c r="C52" s="94" t="s">
        <v>43</v>
      </c>
      <c r="D52" s="116" t="s">
        <v>39</v>
      </c>
      <c r="E52" s="120" t="s">
        <v>55</v>
      </c>
      <c r="F52" s="675" t="s">
        <v>86</v>
      </c>
      <c r="G52" s="697" t="s">
        <v>89</v>
      </c>
      <c r="H52" s="730"/>
      <c r="I52" s="129"/>
      <c r="J52" s="129"/>
      <c r="K52" s="731"/>
      <c r="L52" s="128"/>
      <c r="M52" s="129"/>
      <c r="N52" s="129"/>
      <c r="O52" s="129"/>
      <c r="P52" s="802"/>
      <c r="Q52" s="730"/>
      <c r="R52" s="129"/>
      <c r="S52" s="129"/>
      <c r="T52" s="129"/>
      <c r="U52" s="731"/>
      <c r="V52" s="128"/>
      <c r="W52" s="129"/>
      <c r="X52" s="129"/>
      <c r="Y52" s="129"/>
      <c r="Z52" s="802"/>
      <c r="AA52" s="873">
        <v>2</v>
      </c>
    </row>
    <row r="53" spans="1:27" ht="189" customHeight="1" x14ac:dyDescent="0.3">
      <c r="A53" s="105">
        <v>46</v>
      </c>
      <c r="B53" s="123" t="s">
        <v>111</v>
      </c>
      <c r="C53" s="94" t="s">
        <v>43</v>
      </c>
      <c r="D53" s="116" t="s">
        <v>39</v>
      </c>
      <c r="E53" s="120" t="s">
        <v>55</v>
      </c>
      <c r="F53" s="675" t="s">
        <v>106</v>
      </c>
      <c r="G53" s="697" t="s">
        <v>89</v>
      </c>
      <c r="H53" s="730"/>
      <c r="I53" s="129"/>
      <c r="J53" s="129"/>
      <c r="K53" s="731"/>
      <c r="L53" s="128"/>
      <c r="M53" s="129"/>
      <c r="N53" s="129"/>
      <c r="O53" s="129"/>
      <c r="P53" s="802"/>
      <c r="Q53" s="730"/>
      <c r="R53" s="129"/>
      <c r="S53" s="129"/>
      <c r="T53" s="129"/>
      <c r="U53" s="731"/>
      <c r="V53" s="128"/>
      <c r="W53" s="129"/>
      <c r="X53" s="129"/>
      <c r="Y53" s="129"/>
      <c r="Z53" s="802">
        <v>3</v>
      </c>
      <c r="AA53" s="873"/>
    </row>
    <row r="54" spans="1:27" ht="77.25" customHeight="1" x14ac:dyDescent="0.3">
      <c r="A54" s="105">
        <v>47</v>
      </c>
      <c r="B54" s="123" t="s">
        <v>508</v>
      </c>
      <c r="C54" s="94"/>
      <c r="D54" s="135" t="s">
        <v>39</v>
      </c>
      <c r="E54" s="120" t="s">
        <v>40</v>
      </c>
      <c r="F54" s="675" t="s">
        <v>112</v>
      </c>
      <c r="G54" s="697" t="s">
        <v>113</v>
      </c>
      <c r="H54" s="730"/>
      <c r="I54" s="129"/>
      <c r="J54" s="129"/>
      <c r="K54" s="731"/>
      <c r="L54" s="568"/>
      <c r="M54" s="569"/>
      <c r="N54" s="569"/>
      <c r="O54" s="569"/>
      <c r="P54" s="803">
        <v>2.5</v>
      </c>
      <c r="Q54" s="730"/>
      <c r="R54" s="129"/>
      <c r="S54" s="129"/>
      <c r="T54" s="129"/>
      <c r="U54" s="731"/>
      <c r="V54" s="128"/>
      <c r="W54" s="129"/>
      <c r="X54" s="129"/>
      <c r="Y54" s="129"/>
      <c r="Z54" s="802"/>
      <c r="AA54" s="873"/>
    </row>
    <row r="55" spans="1:27" ht="94.5" customHeight="1" x14ac:dyDescent="0.3">
      <c r="A55" s="105">
        <v>48</v>
      </c>
      <c r="B55" s="27" t="s">
        <v>509</v>
      </c>
      <c r="C55" s="15"/>
      <c r="D55" s="135" t="s">
        <v>39</v>
      </c>
      <c r="E55" s="14" t="s">
        <v>40</v>
      </c>
      <c r="F55" s="137" t="s">
        <v>112</v>
      </c>
      <c r="G55" s="697" t="s">
        <v>113</v>
      </c>
      <c r="H55" s="730"/>
      <c r="I55" s="129"/>
      <c r="J55" s="129"/>
      <c r="K55" s="731"/>
      <c r="L55" s="568"/>
      <c r="M55" s="569"/>
      <c r="N55" s="569"/>
      <c r="O55" s="569"/>
      <c r="P55" s="803"/>
      <c r="Q55" s="730"/>
      <c r="R55" s="129"/>
      <c r="S55" s="129"/>
      <c r="T55" s="129"/>
      <c r="U55" s="731">
        <v>2.5</v>
      </c>
      <c r="V55" s="128"/>
      <c r="W55" s="129"/>
      <c r="X55" s="129"/>
      <c r="Y55" s="129"/>
      <c r="Z55" s="802"/>
      <c r="AA55" s="873"/>
    </row>
    <row r="56" spans="1:27" ht="94.5" customHeight="1" x14ac:dyDescent="0.3">
      <c r="A56" s="105">
        <v>49</v>
      </c>
      <c r="B56" s="27" t="s">
        <v>510</v>
      </c>
      <c r="C56" s="15"/>
      <c r="D56" s="135" t="s">
        <v>39</v>
      </c>
      <c r="E56" s="14" t="s">
        <v>40</v>
      </c>
      <c r="F56" s="137" t="s">
        <v>112</v>
      </c>
      <c r="G56" s="697" t="s">
        <v>113</v>
      </c>
      <c r="H56" s="730"/>
      <c r="I56" s="129"/>
      <c r="J56" s="129"/>
      <c r="K56" s="731"/>
      <c r="L56" s="568"/>
      <c r="M56" s="569"/>
      <c r="N56" s="569"/>
      <c r="O56" s="569"/>
      <c r="P56" s="803"/>
      <c r="Q56" s="730"/>
      <c r="R56" s="129"/>
      <c r="S56" s="129"/>
      <c r="T56" s="129"/>
      <c r="U56" s="731">
        <v>2.5</v>
      </c>
      <c r="V56" s="128"/>
      <c r="W56" s="129"/>
      <c r="X56" s="129"/>
      <c r="Y56" s="129"/>
      <c r="Z56" s="802"/>
      <c r="AA56" s="873"/>
    </row>
    <row r="57" spans="1:27" ht="94.5" customHeight="1" x14ac:dyDescent="0.3">
      <c r="A57" s="105">
        <v>50</v>
      </c>
      <c r="B57" s="27" t="s">
        <v>511</v>
      </c>
      <c r="C57" s="15"/>
      <c r="D57" s="135" t="s">
        <v>39</v>
      </c>
      <c r="E57" s="14" t="s">
        <v>40</v>
      </c>
      <c r="F57" s="137" t="s">
        <v>112</v>
      </c>
      <c r="G57" s="697" t="s">
        <v>113</v>
      </c>
      <c r="H57" s="730"/>
      <c r="I57" s="129"/>
      <c r="J57" s="129"/>
      <c r="K57" s="731"/>
      <c r="L57" s="568"/>
      <c r="M57" s="569"/>
      <c r="N57" s="569"/>
      <c r="O57" s="569"/>
      <c r="P57" s="803"/>
      <c r="Q57" s="730"/>
      <c r="R57" s="129"/>
      <c r="S57" s="129"/>
      <c r="T57" s="129"/>
      <c r="U57" s="731">
        <v>2.5</v>
      </c>
      <c r="V57" s="128"/>
      <c r="W57" s="129"/>
      <c r="X57" s="129"/>
      <c r="Y57" s="129"/>
      <c r="Z57" s="802"/>
      <c r="AA57" s="873"/>
    </row>
    <row r="58" spans="1:27" ht="94.5" customHeight="1" x14ac:dyDescent="0.3">
      <c r="A58" s="105">
        <v>51</v>
      </c>
      <c r="B58" s="27" t="s">
        <v>512</v>
      </c>
      <c r="C58" s="15"/>
      <c r="D58" s="135" t="s">
        <v>39</v>
      </c>
      <c r="E58" s="14" t="s">
        <v>40</v>
      </c>
      <c r="F58" s="137" t="s">
        <v>112</v>
      </c>
      <c r="G58" s="697" t="s">
        <v>113</v>
      </c>
      <c r="H58" s="730"/>
      <c r="I58" s="129"/>
      <c r="J58" s="129"/>
      <c r="K58" s="731"/>
      <c r="L58" s="568"/>
      <c r="M58" s="569"/>
      <c r="N58" s="569"/>
      <c r="O58" s="569"/>
      <c r="P58" s="803"/>
      <c r="Q58" s="730"/>
      <c r="R58" s="129"/>
      <c r="S58" s="129"/>
      <c r="T58" s="129"/>
      <c r="U58" s="731">
        <v>2.5</v>
      </c>
      <c r="V58" s="128"/>
      <c r="W58" s="129"/>
      <c r="X58" s="129"/>
      <c r="Y58" s="129"/>
      <c r="Z58" s="802"/>
      <c r="AA58" s="873"/>
    </row>
    <row r="59" spans="1:27" ht="94.5" customHeight="1" x14ac:dyDescent="0.3">
      <c r="A59" s="105">
        <v>52</v>
      </c>
      <c r="B59" s="27" t="s">
        <v>513</v>
      </c>
      <c r="C59" s="15"/>
      <c r="D59" s="135" t="s">
        <v>39</v>
      </c>
      <c r="E59" s="14" t="s">
        <v>40</v>
      </c>
      <c r="F59" s="137" t="s">
        <v>112</v>
      </c>
      <c r="G59" s="697" t="s">
        <v>113</v>
      </c>
      <c r="H59" s="730"/>
      <c r="I59" s="129"/>
      <c r="J59" s="129"/>
      <c r="K59" s="731"/>
      <c r="L59" s="568"/>
      <c r="M59" s="569"/>
      <c r="N59" s="569"/>
      <c r="O59" s="569"/>
      <c r="P59" s="803"/>
      <c r="Q59" s="730"/>
      <c r="R59" s="129"/>
      <c r="S59" s="129"/>
      <c r="T59" s="129"/>
      <c r="U59" s="731">
        <v>2.5</v>
      </c>
      <c r="V59" s="128"/>
      <c r="W59" s="129"/>
      <c r="X59" s="129"/>
      <c r="Y59" s="129"/>
      <c r="Z59" s="802"/>
      <c r="AA59" s="873"/>
    </row>
    <row r="60" spans="1:27" ht="94.5" customHeight="1" x14ac:dyDescent="0.3">
      <c r="A60" s="105">
        <v>53</v>
      </c>
      <c r="B60" s="27" t="s">
        <v>514</v>
      </c>
      <c r="C60" s="15"/>
      <c r="D60" s="135" t="s">
        <v>39</v>
      </c>
      <c r="E60" s="14" t="s">
        <v>40</v>
      </c>
      <c r="F60" s="137" t="s">
        <v>112</v>
      </c>
      <c r="G60" s="697" t="s">
        <v>113</v>
      </c>
      <c r="H60" s="730"/>
      <c r="I60" s="129"/>
      <c r="J60" s="129"/>
      <c r="K60" s="731"/>
      <c r="L60" s="568"/>
      <c r="M60" s="569"/>
      <c r="N60" s="569"/>
      <c r="O60" s="569"/>
      <c r="P60" s="803"/>
      <c r="Q60" s="730"/>
      <c r="R60" s="129"/>
      <c r="S60" s="129"/>
      <c r="T60" s="129"/>
      <c r="U60" s="731">
        <v>2.5</v>
      </c>
      <c r="V60" s="128"/>
      <c r="W60" s="129"/>
      <c r="X60" s="129"/>
      <c r="Y60" s="129"/>
      <c r="Z60" s="802"/>
      <c r="AA60" s="873"/>
    </row>
    <row r="61" spans="1:27" ht="94.5" customHeight="1" x14ac:dyDescent="0.3">
      <c r="A61" s="105">
        <v>54</v>
      </c>
      <c r="B61" s="134" t="s">
        <v>114</v>
      </c>
      <c r="C61" s="94"/>
      <c r="D61" s="96" t="s">
        <v>118</v>
      </c>
      <c r="E61" s="120" t="s">
        <v>40</v>
      </c>
      <c r="F61" s="675" t="s">
        <v>115</v>
      </c>
      <c r="G61" s="697" t="s">
        <v>113</v>
      </c>
      <c r="H61" s="730"/>
      <c r="I61" s="129"/>
      <c r="J61" s="129"/>
      <c r="K61" s="731"/>
      <c r="L61" s="128"/>
      <c r="M61" s="569"/>
      <c r="N61" s="129"/>
      <c r="O61" s="129"/>
      <c r="P61" s="802"/>
      <c r="Q61" s="730"/>
      <c r="R61" s="129"/>
      <c r="S61" s="129"/>
      <c r="T61" s="129"/>
      <c r="U61" s="731"/>
      <c r="V61" s="128"/>
      <c r="W61" s="129"/>
      <c r="X61" s="129"/>
      <c r="Y61" s="129"/>
      <c r="Z61" s="802"/>
      <c r="AA61" s="873">
        <v>10.5</v>
      </c>
    </row>
    <row r="62" spans="1:27" ht="94.5" customHeight="1" x14ac:dyDescent="0.3">
      <c r="A62" s="105">
        <v>55</v>
      </c>
      <c r="B62" s="134" t="s">
        <v>517</v>
      </c>
      <c r="C62" s="94"/>
      <c r="D62" s="96" t="s">
        <v>516</v>
      </c>
      <c r="E62" s="120" t="s">
        <v>40</v>
      </c>
      <c r="F62" s="675" t="s">
        <v>520</v>
      </c>
      <c r="G62" s="697"/>
      <c r="H62" s="730"/>
      <c r="I62" s="451">
        <v>1.034</v>
      </c>
      <c r="J62" s="451"/>
      <c r="K62" s="732"/>
      <c r="L62" s="669"/>
      <c r="M62" s="670"/>
      <c r="N62" s="451"/>
      <c r="O62" s="451"/>
      <c r="P62" s="804">
        <v>1.569</v>
      </c>
      <c r="Q62" s="828"/>
      <c r="R62" s="451"/>
      <c r="S62" s="451"/>
      <c r="T62" s="451"/>
      <c r="U62" s="732">
        <v>2.1030000000000002</v>
      </c>
      <c r="V62" s="669"/>
      <c r="W62" s="451"/>
      <c r="X62" s="451"/>
      <c r="Y62" s="451"/>
      <c r="Z62" s="804">
        <v>2.1030000000000002</v>
      </c>
      <c r="AA62" s="874">
        <v>1.974</v>
      </c>
    </row>
    <row r="63" spans="1:27" ht="94.5" customHeight="1" x14ac:dyDescent="0.3">
      <c r="A63" s="105">
        <v>56</v>
      </c>
      <c r="B63" s="134" t="s">
        <v>517</v>
      </c>
      <c r="C63" s="94"/>
      <c r="D63" s="96" t="s">
        <v>518</v>
      </c>
      <c r="E63" s="120" t="s">
        <v>40</v>
      </c>
      <c r="F63" s="675" t="s">
        <v>519</v>
      </c>
      <c r="G63" s="697"/>
      <c r="H63" s="730"/>
      <c r="I63" s="451"/>
      <c r="J63" s="451"/>
      <c r="K63" s="732"/>
      <c r="L63" s="669"/>
      <c r="M63" s="670"/>
      <c r="N63" s="451"/>
      <c r="O63" s="451"/>
      <c r="P63" s="804">
        <v>3</v>
      </c>
      <c r="Q63" s="828"/>
      <c r="R63" s="451"/>
      <c r="S63" s="451"/>
      <c r="T63" s="451"/>
      <c r="U63" s="732">
        <v>3</v>
      </c>
      <c r="V63" s="669"/>
      <c r="W63" s="451"/>
      <c r="X63" s="451"/>
      <c r="Y63" s="451"/>
      <c r="Z63" s="804">
        <v>3</v>
      </c>
      <c r="AA63" s="874"/>
    </row>
    <row r="64" spans="1:27" ht="94.5" customHeight="1" x14ac:dyDescent="0.3">
      <c r="A64" s="105">
        <v>57</v>
      </c>
      <c r="B64" s="123" t="s">
        <v>515</v>
      </c>
      <c r="C64" s="94"/>
      <c r="D64" s="135" t="s">
        <v>39</v>
      </c>
      <c r="E64" s="120" t="s">
        <v>40</v>
      </c>
      <c r="F64" s="675" t="s">
        <v>112</v>
      </c>
      <c r="G64" s="697" t="s">
        <v>113</v>
      </c>
      <c r="H64" s="726"/>
      <c r="I64" s="42"/>
      <c r="J64" s="42"/>
      <c r="K64" s="727"/>
      <c r="L64" s="571"/>
      <c r="M64" s="572"/>
      <c r="N64" s="572"/>
      <c r="O64" s="572"/>
      <c r="P64" s="801">
        <v>5</v>
      </c>
      <c r="Q64" s="726"/>
      <c r="R64" s="42"/>
      <c r="S64" s="42"/>
      <c r="T64" s="42"/>
      <c r="U64" s="727"/>
      <c r="V64" s="72"/>
      <c r="W64" s="42"/>
      <c r="X64" s="42"/>
      <c r="Y64" s="42"/>
      <c r="Z64" s="800"/>
      <c r="AA64" s="873"/>
    </row>
    <row r="65" spans="1:27" ht="36" customHeight="1" x14ac:dyDescent="0.3">
      <c r="A65" s="23"/>
      <c r="B65" s="50" t="s">
        <v>23</v>
      </c>
      <c r="C65" s="50"/>
      <c r="D65" s="50"/>
      <c r="E65" s="50"/>
      <c r="F65" s="452"/>
      <c r="G65" s="694"/>
      <c r="H65" s="733">
        <f t="shared" ref="H65:AA65" si="2">SUM(H66:H110)</f>
        <v>3.391</v>
      </c>
      <c r="I65" s="26">
        <f t="shared" si="2"/>
        <v>22.837</v>
      </c>
      <c r="J65" s="26">
        <f t="shared" si="2"/>
        <v>12.184999999999999</v>
      </c>
      <c r="K65" s="734">
        <f t="shared" si="2"/>
        <v>10.292999999999999</v>
      </c>
      <c r="L65" s="25">
        <f t="shared" si="2"/>
        <v>144.44200000000001</v>
      </c>
      <c r="M65" s="26">
        <f t="shared" si="2"/>
        <v>7.6020000000000003</v>
      </c>
      <c r="N65" s="26">
        <f t="shared" si="2"/>
        <v>2.4319999999999999</v>
      </c>
      <c r="O65" s="26">
        <f t="shared" si="2"/>
        <v>17.164000000000001</v>
      </c>
      <c r="P65" s="805">
        <f t="shared" si="2"/>
        <v>51</v>
      </c>
      <c r="Q65" s="733">
        <f t="shared" si="2"/>
        <v>45.442</v>
      </c>
      <c r="R65" s="26">
        <f t="shared" si="2"/>
        <v>2.391</v>
      </c>
      <c r="S65" s="26">
        <f t="shared" si="2"/>
        <v>0.81</v>
      </c>
      <c r="T65" s="26">
        <f t="shared" si="2"/>
        <v>5.4039999999999999</v>
      </c>
      <c r="U65" s="734">
        <f t="shared" si="2"/>
        <v>30</v>
      </c>
      <c r="V65" s="25">
        <f t="shared" si="2"/>
        <v>0</v>
      </c>
      <c r="W65" s="26">
        <f t="shared" si="2"/>
        <v>0</v>
      </c>
      <c r="X65" s="26">
        <f t="shared" si="2"/>
        <v>0</v>
      </c>
      <c r="Y65" s="26">
        <f t="shared" si="2"/>
        <v>0</v>
      </c>
      <c r="Z65" s="805">
        <f t="shared" si="2"/>
        <v>30</v>
      </c>
      <c r="AA65" s="875">
        <f t="shared" si="2"/>
        <v>203.7000000000001</v>
      </c>
    </row>
    <row r="66" spans="1:27" ht="198" x14ac:dyDescent="0.3">
      <c r="A66" s="18">
        <v>1</v>
      </c>
      <c r="B66" s="139" t="s">
        <v>178</v>
      </c>
      <c r="C66" s="94" t="s">
        <v>168</v>
      </c>
      <c r="D66" s="15" t="s">
        <v>175</v>
      </c>
      <c r="E66" s="140" t="s">
        <v>121</v>
      </c>
      <c r="F66" s="137" t="s">
        <v>435</v>
      </c>
      <c r="G66" s="698" t="s">
        <v>120</v>
      </c>
      <c r="H66" s="735">
        <v>0</v>
      </c>
      <c r="I66" s="155">
        <v>3.75</v>
      </c>
      <c r="J66" s="155">
        <v>3.05</v>
      </c>
      <c r="K66" s="736">
        <v>0</v>
      </c>
      <c r="L66" s="72"/>
      <c r="M66" s="42"/>
      <c r="N66" s="42"/>
      <c r="O66" s="42"/>
      <c r="P66" s="800"/>
      <c r="Q66" s="726"/>
      <c r="R66" s="35"/>
      <c r="S66" s="35"/>
      <c r="T66" s="42"/>
      <c r="U66" s="727"/>
      <c r="V66" s="72"/>
      <c r="W66" s="42"/>
      <c r="X66" s="42"/>
      <c r="Y66" s="42"/>
      <c r="Z66" s="800"/>
      <c r="AA66" s="876"/>
    </row>
    <row r="67" spans="1:27" ht="72" x14ac:dyDescent="0.3">
      <c r="A67" s="18">
        <v>2</v>
      </c>
      <c r="B67" s="139" t="s">
        <v>457</v>
      </c>
      <c r="C67" s="94" t="s">
        <v>168</v>
      </c>
      <c r="D67" s="15" t="s">
        <v>180</v>
      </c>
      <c r="E67" s="140" t="s">
        <v>179</v>
      </c>
      <c r="F67" s="137" t="s">
        <v>458</v>
      </c>
      <c r="G67" s="698" t="s">
        <v>120</v>
      </c>
      <c r="H67" s="735"/>
      <c r="I67" s="155">
        <v>1.4670000000000001</v>
      </c>
      <c r="J67" s="155"/>
      <c r="K67" s="736">
        <v>0.29299999999999998</v>
      </c>
      <c r="L67" s="72"/>
      <c r="M67" s="42"/>
      <c r="N67" s="42"/>
      <c r="O67" s="42"/>
      <c r="P67" s="800"/>
      <c r="Q67" s="726"/>
      <c r="R67" s="35"/>
      <c r="S67" s="35"/>
      <c r="T67" s="42"/>
      <c r="U67" s="727"/>
      <c r="V67" s="72"/>
      <c r="W67" s="42"/>
      <c r="X67" s="42"/>
      <c r="Y67" s="42"/>
      <c r="Z67" s="800"/>
      <c r="AA67" s="876"/>
    </row>
    <row r="68" spans="1:27" ht="198" x14ac:dyDescent="0.3">
      <c r="A68" s="18">
        <v>3</v>
      </c>
      <c r="B68" s="139" t="s">
        <v>177</v>
      </c>
      <c r="C68" s="94" t="s">
        <v>43</v>
      </c>
      <c r="D68" s="15" t="s">
        <v>175</v>
      </c>
      <c r="E68" s="140" t="s">
        <v>121</v>
      </c>
      <c r="F68" s="137" t="s">
        <v>436</v>
      </c>
      <c r="G68" s="699" t="s">
        <v>57</v>
      </c>
      <c r="H68" s="737">
        <v>0</v>
      </c>
      <c r="I68" s="156">
        <v>1.383</v>
      </c>
      <c r="J68" s="156">
        <v>0.46100000000000002</v>
      </c>
      <c r="K68" s="738">
        <v>0</v>
      </c>
      <c r="L68" s="714"/>
      <c r="M68" s="15"/>
      <c r="N68" s="15"/>
      <c r="O68" s="15"/>
      <c r="P68" s="137"/>
      <c r="Q68" s="829"/>
      <c r="R68" s="35"/>
      <c r="S68" s="35"/>
      <c r="T68" s="15"/>
      <c r="U68" s="830"/>
      <c r="V68" s="714"/>
      <c r="W68" s="15"/>
      <c r="X68" s="15"/>
      <c r="Y68" s="15"/>
      <c r="Z68" s="137"/>
      <c r="AA68" s="497"/>
    </row>
    <row r="69" spans="1:27" ht="198" x14ac:dyDescent="0.3">
      <c r="A69" s="18">
        <v>4</v>
      </c>
      <c r="B69" s="139" t="s">
        <v>176</v>
      </c>
      <c r="C69" s="94" t="s">
        <v>43</v>
      </c>
      <c r="D69" s="15" t="s">
        <v>175</v>
      </c>
      <c r="E69" s="140" t="s">
        <v>121</v>
      </c>
      <c r="F69" s="137" t="s">
        <v>436</v>
      </c>
      <c r="G69" s="699" t="s">
        <v>57</v>
      </c>
      <c r="H69" s="737">
        <v>0</v>
      </c>
      <c r="I69" s="156">
        <v>1.383</v>
      </c>
      <c r="J69" s="156">
        <v>0.46100000000000002</v>
      </c>
      <c r="K69" s="738">
        <v>0</v>
      </c>
      <c r="L69" s="714"/>
      <c r="M69" s="15"/>
      <c r="N69" s="15"/>
      <c r="O69" s="15"/>
      <c r="P69" s="137"/>
      <c r="Q69" s="829"/>
      <c r="R69" s="35"/>
      <c r="S69" s="35"/>
      <c r="T69" s="15"/>
      <c r="U69" s="830"/>
      <c r="V69" s="714"/>
      <c r="W69" s="15"/>
      <c r="X69" s="15"/>
      <c r="Y69" s="15"/>
      <c r="Z69" s="137"/>
      <c r="AA69" s="497"/>
    </row>
    <row r="70" spans="1:27" ht="117" customHeight="1" x14ac:dyDescent="0.3">
      <c r="A70" s="18">
        <v>5</v>
      </c>
      <c r="B70" s="638" t="s">
        <v>174</v>
      </c>
      <c r="C70" s="94" t="s">
        <v>43</v>
      </c>
      <c r="D70" s="94" t="s">
        <v>248</v>
      </c>
      <c r="E70" s="140" t="s">
        <v>121</v>
      </c>
      <c r="F70" s="137" t="s">
        <v>436</v>
      </c>
      <c r="G70" s="699" t="s">
        <v>57</v>
      </c>
      <c r="H70" s="737">
        <v>0</v>
      </c>
      <c r="I70" s="156">
        <v>0</v>
      </c>
      <c r="J70" s="156">
        <v>6.0110000000000001</v>
      </c>
      <c r="K70" s="738">
        <v>10</v>
      </c>
      <c r="L70" s="72"/>
      <c r="M70" s="42"/>
      <c r="N70" s="42"/>
      <c r="O70" s="42"/>
      <c r="P70" s="806"/>
      <c r="Q70" s="726"/>
      <c r="R70" s="35"/>
      <c r="S70" s="35"/>
      <c r="T70" s="42"/>
      <c r="U70" s="727"/>
      <c r="V70" s="72"/>
      <c r="W70" s="42"/>
      <c r="X70" s="42"/>
      <c r="Y70" s="42"/>
      <c r="Z70" s="800"/>
      <c r="AA70" s="870"/>
    </row>
    <row r="71" spans="1:27" ht="117" customHeight="1" x14ac:dyDescent="0.3">
      <c r="A71" s="18">
        <v>6</v>
      </c>
      <c r="B71" s="638" t="s">
        <v>173</v>
      </c>
      <c r="C71" s="19" t="s">
        <v>168</v>
      </c>
      <c r="D71" s="94" t="s">
        <v>172</v>
      </c>
      <c r="E71" s="140" t="s">
        <v>121</v>
      </c>
      <c r="F71" s="524" t="s">
        <v>437</v>
      </c>
      <c r="G71" s="698" t="s">
        <v>120</v>
      </c>
      <c r="H71" s="735">
        <v>3.391</v>
      </c>
      <c r="I71" s="155">
        <v>0.17899999999999999</v>
      </c>
      <c r="J71" s="155">
        <v>0.2</v>
      </c>
      <c r="K71" s="739">
        <v>0</v>
      </c>
      <c r="L71" s="70"/>
      <c r="M71" s="14"/>
      <c r="N71" s="14"/>
      <c r="O71" s="39"/>
      <c r="P71" s="807"/>
      <c r="Q71" s="831"/>
      <c r="R71" s="39"/>
      <c r="S71" s="39"/>
      <c r="T71" s="39"/>
      <c r="U71" s="832"/>
      <c r="V71" s="70"/>
      <c r="W71" s="39"/>
      <c r="X71" s="39"/>
      <c r="Y71" s="39"/>
      <c r="Z71" s="807"/>
      <c r="AA71" s="877"/>
    </row>
    <row r="72" spans="1:27" ht="162" x14ac:dyDescent="0.3">
      <c r="A72" s="18">
        <v>7</v>
      </c>
      <c r="B72" s="638" t="s">
        <v>171</v>
      </c>
      <c r="C72" s="19" t="s">
        <v>168</v>
      </c>
      <c r="D72" s="116" t="s">
        <v>170</v>
      </c>
      <c r="E72" s="140" t="s">
        <v>121</v>
      </c>
      <c r="F72" s="137" t="s">
        <v>438</v>
      </c>
      <c r="G72" s="698" t="s">
        <v>120</v>
      </c>
      <c r="H72" s="735">
        <v>0</v>
      </c>
      <c r="I72" s="155">
        <v>4.6749999999999998</v>
      </c>
      <c r="J72" s="155">
        <v>2.0019999999999998</v>
      </c>
      <c r="K72" s="739">
        <v>0</v>
      </c>
      <c r="L72" s="17"/>
      <c r="M72" s="35"/>
      <c r="N72" s="35"/>
      <c r="O72" s="14"/>
      <c r="P72" s="808"/>
      <c r="Q72" s="833"/>
      <c r="R72" s="40"/>
      <c r="S72" s="40"/>
      <c r="T72" s="40"/>
      <c r="U72" s="834"/>
      <c r="V72" s="71"/>
      <c r="W72" s="40"/>
      <c r="X72" s="40"/>
      <c r="Y72" s="40"/>
      <c r="Z72" s="808"/>
      <c r="AA72" s="878"/>
    </row>
    <row r="73" spans="1:27" ht="117" customHeight="1" x14ac:dyDescent="0.3">
      <c r="A73" s="18">
        <v>8</v>
      </c>
      <c r="B73" s="638" t="s">
        <v>169</v>
      </c>
      <c r="C73" s="94" t="s">
        <v>168</v>
      </c>
      <c r="D73" s="94" t="s">
        <v>167</v>
      </c>
      <c r="E73" s="140" t="s">
        <v>121</v>
      </c>
      <c r="F73" s="137" t="s">
        <v>439</v>
      </c>
      <c r="G73" s="698" t="s">
        <v>120</v>
      </c>
      <c r="H73" s="735">
        <v>0</v>
      </c>
      <c r="I73" s="155">
        <v>10</v>
      </c>
      <c r="J73" s="155">
        <v>0</v>
      </c>
      <c r="K73" s="736">
        <v>0</v>
      </c>
      <c r="L73" s="71"/>
      <c r="M73" s="40"/>
      <c r="N73" s="40"/>
      <c r="O73" s="40"/>
      <c r="P73" s="808"/>
      <c r="Q73" s="833"/>
      <c r="R73" s="35"/>
      <c r="S73" s="35"/>
      <c r="T73" s="40"/>
      <c r="U73" s="834"/>
      <c r="V73" s="71"/>
      <c r="W73" s="40"/>
      <c r="X73" s="40"/>
      <c r="Y73" s="40"/>
      <c r="Z73" s="808"/>
      <c r="AA73" s="876"/>
    </row>
    <row r="74" spans="1:27" ht="117" customHeight="1" x14ac:dyDescent="0.3">
      <c r="A74" s="18">
        <v>9</v>
      </c>
      <c r="B74" s="141" t="s">
        <v>166</v>
      </c>
      <c r="C74" s="15" t="s">
        <v>165</v>
      </c>
      <c r="D74" s="15" t="s">
        <v>164</v>
      </c>
      <c r="E74" s="140" t="s">
        <v>484</v>
      </c>
      <c r="F74" s="137" t="s">
        <v>440</v>
      </c>
      <c r="G74" s="699" t="s">
        <v>35</v>
      </c>
      <c r="H74" s="740"/>
      <c r="I74" s="147"/>
      <c r="J74" s="147"/>
      <c r="K74" s="741"/>
      <c r="L74" s="476">
        <v>144.44200000000001</v>
      </c>
      <c r="M74" s="21">
        <v>7.6020000000000003</v>
      </c>
      <c r="N74" s="21">
        <v>2.4319999999999999</v>
      </c>
      <c r="O74" s="537">
        <v>17.164000000000001</v>
      </c>
      <c r="P74" s="809"/>
      <c r="Q74" s="835">
        <v>45.442</v>
      </c>
      <c r="R74" s="154">
        <v>2.391</v>
      </c>
      <c r="S74" s="154">
        <v>0.81</v>
      </c>
      <c r="T74" s="537">
        <v>5.4039999999999999</v>
      </c>
      <c r="U74" s="758"/>
      <c r="V74" s="71"/>
      <c r="W74" s="40"/>
      <c r="X74" s="40"/>
      <c r="Y74" s="40"/>
      <c r="Z74" s="808"/>
      <c r="AA74" s="876"/>
    </row>
    <row r="75" spans="1:27" ht="117" customHeight="1" x14ac:dyDescent="0.3">
      <c r="A75" s="18">
        <v>10</v>
      </c>
      <c r="B75" s="640" t="s">
        <v>163</v>
      </c>
      <c r="C75" s="15" t="s">
        <v>123</v>
      </c>
      <c r="D75" s="94" t="s">
        <v>39</v>
      </c>
      <c r="E75" s="140" t="s">
        <v>121</v>
      </c>
      <c r="F75" s="524" t="s">
        <v>157</v>
      </c>
      <c r="G75" s="699" t="s">
        <v>120</v>
      </c>
      <c r="H75" s="742"/>
      <c r="I75" s="35"/>
      <c r="J75" s="35"/>
      <c r="K75" s="743"/>
      <c r="L75" s="684"/>
      <c r="M75" s="41"/>
      <c r="N75" s="45"/>
      <c r="O75" s="43"/>
      <c r="P75" s="810">
        <v>15</v>
      </c>
      <c r="Q75" s="836"/>
      <c r="R75" s="35"/>
      <c r="S75" s="35"/>
      <c r="T75" s="45"/>
      <c r="U75" s="837"/>
      <c r="V75" s="825"/>
      <c r="W75" s="45"/>
      <c r="X75" s="45"/>
      <c r="Y75" s="45"/>
      <c r="Z75" s="862"/>
      <c r="AA75" s="879"/>
    </row>
    <row r="76" spans="1:27" ht="117" customHeight="1" x14ac:dyDescent="0.3">
      <c r="A76" s="18">
        <v>11</v>
      </c>
      <c r="B76" s="640" t="s">
        <v>162</v>
      </c>
      <c r="C76" s="15" t="s">
        <v>123</v>
      </c>
      <c r="D76" s="94" t="s">
        <v>39</v>
      </c>
      <c r="E76" s="140" t="s">
        <v>121</v>
      </c>
      <c r="F76" s="524" t="s">
        <v>157</v>
      </c>
      <c r="G76" s="699" t="s">
        <v>120</v>
      </c>
      <c r="H76" s="744"/>
      <c r="I76" s="21"/>
      <c r="J76" s="21"/>
      <c r="K76" s="743"/>
      <c r="L76" s="715"/>
      <c r="M76" s="41"/>
      <c r="N76" s="45"/>
      <c r="O76" s="46"/>
      <c r="P76" s="810">
        <v>15</v>
      </c>
      <c r="Q76" s="836"/>
      <c r="R76" s="45"/>
      <c r="S76" s="45"/>
      <c r="T76" s="45"/>
      <c r="U76" s="837"/>
      <c r="V76" s="825"/>
      <c r="W76" s="45"/>
      <c r="X76" s="45"/>
      <c r="Y76" s="45"/>
      <c r="Z76" s="862"/>
      <c r="AA76" s="879"/>
    </row>
    <row r="77" spans="1:27" ht="117" customHeight="1" x14ac:dyDescent="0.35">
      <c r="A77" s="18">
        <v>12</v>
      </c>
      <c r="B77" s="15" t="s">
        <v>161</v>
      </c>
      <c r="C77" s="15" t="s">
        <v>123</v>
      </c>
      <c r="D77" s="94" t="s">
        <v>39</v>
      </c>
      <c r="E77" s="140" t="s">
        <v>121</v>
      </c>
      <c r="F77" s="524" t="s">
        <v>157</v>
      </c>
      <c r="G77" s="699" t="s">
        <v>120</v>
      </c>
      <c r="H77" s="744"/>
      <c r="I77" s="44"/>
      <c r="J77" s="44"/>
      <c r="K77" s="745"/>
      <c r="L77" s="476"/>
      <c r="M77" s="41"/>
      <c r="N77" s="45"/>
      <c r="O77" s="46"/>
      <c r="P77" s="810"/>
      <c r="Q77" s="836"/>
      <c r="R77" s="45"/>
      <c r="S77" s="45"/>
      <c r="T77" s="45"/>
      <c r="U77" s="837"/>
      <c r="V77" s="825"/>
      <c r="W77" s="45"/>
      <c r="X77" s="45"/>
      <c r="Y77" s="45"/>
      <c r="Z77" s="862">
        <v>15</v>
      </c>
      <c r="AA77" s="879"/>
    </row>
    <row r="78" spans="1:27" ht="117" customHeight="1" x14ac:dyDescent="0.35">
      <c r="A78" s="18">
        <v>13</v>
      </c>
      <c r="B78" s="15" t="s">
        <v>160</v>
      </c>
      <c r="C78" s="15" t="s">
        <v>123</v>
      </c>
      <c r="D78" s="94" t="s">
        <v>39</v>
      </c>
      <c r="E78" s="140" t="s">
        <v>121</v>
      </c>
      <c r="F78" s="524" t="s">
        <v>157</v>
      </c>
      <c r="G78" s="699" t="s">
        <v>120</v>
      </c>
      <c r="H78" s="746"/>
      <c r="I78" s="47"/>
      <c r="J78" s="47"/>
      <c r="K78" s="745"/>
      <c r="L78" s="716"/>
      <c r="M78" s="41"/>
      <c r="N78" s="45"/>
      <c r="O78" s="48"/>
      <c r="P78" s="811"/>
      <c r="Q78" s="749"/>
      <c r="R78" s="21"/>
      <c r="S78" s="21"/>
      <c r="T78" s="21"/>
      <c r="U78" s="750"/>
      <c r="V78" s="685"/>
      <c r="W78" s="41"/>
      <c r="X78" s="41"/>
      <c r="Y78" s="41"/>
      <c r="Z78" s="158">
        <v>15</v>
      </c>
      <c r="AA78" s="688"/>
    </row>
    <row r="79" spans="1:27" ht="117" customHeight="1" x14ac:dyDescent="0.35">
      <c r="A79" s="18">
        <v>14</v>
      </c>
      <c r="B79" s="640" t="s">
        <v>159</v>
      </c>
      <c r="C79" s="15" t="s">
        <v>123</v>
      </c>
      <c r="D79" s="94" t="s">
        <v>39</v>
      </c>
      <c r="E79" s="140" t="s">
        <v>121</v>
      </c>
      <c r="F79" s="524" t="s">
        <v>157</v>
      </c>
      <c r="G79" s="699" t="s">
        <v>120</v>
      </c>
      <c r="H79" s="746"/>
      <c r="I79" s="47"/>
      <c r="J79" s="47"/>
      <c r="K79" s="745"/>
      <c r="L79" s="716"/>
      <c r="M79" s="41"/>
      <c r="N79" s="45"/>
      <c r="O79" s="48"/>
      <c r="P79" s="811"/>
      <c r="Q79" s="749"/>
      <c r="R79" s="14"/>
      <c r="S79" s="14"/>
      <c r="T79" s="14"/>
      <c r="U79" s="750">
        <v>15</v>
      </c>
      <c r="V79" s="685"/>
      <c r="W79" s="14"/>
      <c r="X79" s="14"/>
      <c r="Y79" s="41"/>
      <c r="Z79" s="158"/>
      <c r="AA79" s="688"/>
    </row>
    <row r="80" spans="1:27" ht="117" customHeight="1" x14ac:dyDescent="0.3">
      <c r="A80" s="18">
        <v>15</v>
      </c>
      <c r="B80" s="640" t="s">
        <v>158</v>
      </c>
      <c r="C80" s="15" t="s">
        <v>123</v>
      </c>
      <c r="D80" s="94" t="s">
        <v>39</v>
      </c>
      <c r="E80" s="140" t="s">
        <v>121</v>
      </c>
      <c r="F80" s="524" t="s">
        <v>157</v>
      </c>
      <c r="G80" s="699" t="s">
        <v>120</v>
      </c>
      <c r="H80" s="747"/>
      <c r="I80" s="28"/>
      <c r="J80" s="28"/>
      <c r="K80" s="748"/>
      <c r="L80" s="74"/>
      <c r="M80" s="41"/>
      <c r="N80" s="45"/>
      <c r="O80" s="28"/>
      <c r="P80" s="812"/>
      <c r="Q80" s="747"/>
      <c r="R80" s="28"/>
      <c r="S80" s="28"/>
      <c r="T80" s="28"/>
      <c r="U80" s="748">
        <v>15</v>
      </c>
      <c r="V80" s="74"/>
      <c r="W80" s="28"/>
      <c r="X80" s="28"/>
      <c r="Y80" s="28"/>
      <c r="Z80" s="171"/>
      <c r="AA80" s="456"/>
    </row>
    <row r="81" spans="1:27" ht="117" customHeight="1" x14ac:dyDescent="0.3">
      <c r="A81" s="18">
        <v>16</v>
      </c>
      <c r="B81" s="641" t="s">
        <v>156</v>
      </c>
      <c r="C81" s="15" t="s">
        <v>123</v>
      </c>
      <c r="D81" s="94" t="s">
        <v>39</v>
      </c>
      <c r="E81" s="140" t="s">
        <v>121</v>
      </c>
      <c r="F81" s="137" t="s">
        <v>441</v>
      </c>
      <c r="G81" s="700" t="s">
        <v>120</v>
      </c>
      <c r="H81" s="740"/>
      <c r="I81" s="144"/>
      <c r="J81" s="144"/>
      <c r="K81" s="741"/>
      <c r="L81" s="717"/>
      <c r="M81" s="140"/>
      <c r="N81" s="140"/>
      <c r="O81" s="144"/>
      <c r="P81" s="813">
        <v>21</v>
      </c>
      <c r="Q81" s="838"/>
      <c r="R81" s="152"/>
      <c r="S81" s="152"/>
      <c r="T81" s="144"/>
      <c r="U81" s="839"/>
      <c r="V81" s="826"/>
      <c r="W81" s="142"/>
      <c r="X81" s="142"/>
      <c r="Y81" s="142"/>
      <c r="Z81" s="863"/>
      <c r="AA81" s="880"/>
    </row>
    <row r="82" spans="1:27" ht="117" customHeight="1" x14ac:dyDescent="0.3">
      <c r="A82" s="18">
        <v>17</v>
      </c>
      <c r="B82" s="139" t="s">
        <v>155</v>
      </c>
      <c r="C82" s="15" t="s">
        <v>123</v>
      </c>
      <c r="D82" s="94" t="s">
        <v>39</v>
      </c>
      <c r="E82" s="140" t="s">
        <v>121</v>
      </c>
      <c r="F82" s="137" t="s">
        <v>442</v>
      </c>
      <c r="G82" s="700" t="s">
        <v>120</v>
      </c>
      <c r="H82" s="749"/>
      <c r="I82" s="41"/>
      <c r="J82" s="41"/>
      <c r="K82" s="750"/>
      <c r="L82" s="685"/>
      <c r="M82" s="29"/>
      <c r="N82" s="29"/>
      <c r="O82" s="41"/>
      <c r="P82" s="158"/>
      <c r="Q82" s="749"/>
      <c r="R82" s="41"/>
      <c r="S82" s="41"/>
      <c r="T82" s="41"/>
      <c r="U82" s="750"/>
      <c r="V82" s="685"/>
      <c r="W82" s="41"/>
      <c r="X82" s="41"/>
      <c r="Y82" s="41"/>
      <c r="Z82" s="158"/>
      <c r="AA82" s="881">
        <v>24</v>
      </c>
    </row>
    <row r="83" spans="1:27" ht="117" customHeight="1" x14ac:dyDescent="0.3">
      <c r="A83" s="18">
        <v>18</v>
      </c>
      <c r="B83" s="139" t="s">
        <v>154</v>
      </c>
      <c r="C83" s="15" t="s">
        <v>123</v>
      </c>
      <c r="D83" s="151" t="s">
        <v>39</v>
      </c>
      <c r="E83" s="140" t="s">
        <v>121</v>
      </c>
      <c r="F83" s="137" t="s">
        <v>442</v>
      </c>
      <c r="G83" s="700" t="s">
        <v>120</v>
      </c>
      <c r="H83" s="740"/>
      <c r="I83" s="146"/>
      <c r="J83" s="146"/>
      <c r="K83" s="741"/>
      <c r="L83" s="717"/>
      <c r="M83" s="29"/>
      <c r="N83" s="29"/>
      <c r="O83" s="144"/>
      <c r="P83" s="814"/>
      <c r="Q83" s="840"/>
      <c r="R83" s="145"/>
      <c r="S83" s="145"/>
      <c r="T83" s="144"/>
      <c r="U83" s="839"/>
      <c r="V83" s="826"/>
      <c r="W83" s="142"/>
      <c r="X83" s="142"/>
      <c r="Y83" s="142"/>
      <c r="Z83" s="863"/>
      <c r="AA83" s="881">
        <v>24</v>
      </c>
    </row>
    <row r="84" spans="1:27" ht="117" customHeight="1" x14ac:dyDescent="0.3">
      <c r="A84" s="18">
        <v>19</v>
      </c>
      <c r="B84" s="139" t="s">
        <v>153</v>
      </c>
      <c r="C84" s="15" t="s">
        <v>135</v>
      </c>
      <c r="D84" s="94" t="s">
        <v>39</v>
      </c>
      <c r="E84" s="140" t="s">
        <v>121</v>
      </c>
      <c r="F84" s="137" t="s">
        <v>442</v>
      </c>
      <c r="G84" s="700" t="s">
        <v>120</v>
      </c>
      <c r="H84" s="740"/>
      <c r="I84" s="146"/>
      <c r="J84" s="146"/>
      <c r="K84" s="741"/>
      <c r="L84" s="717"/>
      <c r="M84" s="29"/>
      <c r="N84" s="29"/>
      <c r="O84" s="144"/>
      <c r="P84" s="814"/>
      <c r="Q84" s="840"/>
      <c r="R84" s="29"/>
      <c r="S84" s="29"/>
      <c r="T84" s="144"/>
      <c r="U84" s="841"/>
      <c r="V84" s="826"/>
      <c r="W84" s="142"/>
      <c r="X84" s="142"/>
      <c r="Y84" s="142"/>
      <c r="Z84" s="863"/>
      <c r="AA84" s="881">
        <v>24</v>
      </c>
    </row>
    <row r="85" spans="1:27" ht="117" customHeight="1" x14ac:dyDescent="0.3">
      <c r="A85" s="18">
        <v>20</v>
      </c>
      <c r="B85" s="150" t="s">
        <v>152</v>
      </c>
      <c r="C85" s="148" t="s">
        <v>150</v>
      </c>
      <c r="D85" s="94" t="s">
        <v>39</v>
      </c>
      <c r="E85" s="149" t="s">
        <v>121</v>
      </c>
      <c r="F85" s="525" t="s">
        <v>443</v>
      </c>
      <c r="G85" s="700" t="s">
        <v>120</v>
      </c>
      <c r="H85" s="740"/>
      <c r="I85" s="146"/>
      <c r="J85" s="146"/>
      <c r="K85" s="741"/>
      <c r="L85" s="717"/>
      <c r="M85" s="29"/>
      <c r="N85" s="29"/>
      <c r="O85" s="144"/>
      <c r="P85" s="814"/>
      <c r="Q85" s="840"/>
      <c r="R85" s="145"/>
      <c r="S85" s="145"/>
      <c r="T85" s="144"/>
      <c r="U85" s="839"/>
      <c r="V85" s="826"/>
      <c r="W85" s="29"/>
      <c r="X85" s="29"/>
      <c r="Y85" s="142"/>
      <c r="Z85" s="863"/>
      <c r="AA85" s="881">
        <v>24</v>
      </c>
    </row>
    <row r="86" spans="1:27" ht="117" customHeight="1" x14ac:dyDescent="0.3">
      <c r="A86" s="18">
        <v>21</v>
      </c>
      <c r="B86" s="139" t="s">
        <v>151</v>
      </c>
      <c r="C86" s="148" t="s">
        <v>150</v>
      </c>
      <c r="D86" s="94" t="s">
        <v>39</v>
      </c>
      <c r="E86" s="140" t="s">
        <v>121</v>
      </c>
      <c r="F86" s="137" t="s">
        <v>442</v>
      </c>
      <c r="G86" s="700" t="s">
        <v>120</v>
      </c>
      <c r="H86" s="740"/>
      <c r="I86" s="146"/>
      <c r="J86" s="146"/>
      <c r="K86" s="741"/>
      <c r="L86" s="717"/>
      <c r="M86" s="29"/>
      <c r="N86" s="29"/>
      <c r="O86" s="144"/>
      <c r="P86" s="814"/>
      <c r="Q86" s="840"/>
      <c r="R86" s="145"/>
      <c r="S86" s="145"/>
      <c r="T86" s="144"/>
      <c r="U86" s="839"/>
      <c r="V86" s="826"/>
      <c r="W86" s="143"/>
      <c r="X86" s="143"/>
      <c r="Y86" s="142"/>
      <c r="Z86" s="863"/>
      <c r="AA86" s="881">
        <v>24</v>
      </c>
    </row>
    <row r="87" spans="1:27" ht="117" customHeight="1" x14ac:dyDescent="0.3">
      <c r="A87" s="18">
        <v>22</v>
      </c>
      <c r="B87" s="141" t="s">
        <v>149</v>
      </c>
      <c r="C87" s="95" t="s">
        <v>43</v>
      </c>
      <c r="D87" s="138" t="s">
        <v>122</v>
      </c>
      <c r="E87" s="140" t="s">
        <v>121</v>
      </c>
      <c r="F87" s="526" t="s">
        <v>436</v>
      </c>
      <c r="G87" s="699" t="s">
        <v>57</v>
      </c>
      <c r="H87" s="448"/>
      <c r="I87" s="146"/>
      <c r="J87" s="146"/>
      <c r="K87" s="741"/>
      <c r="L87" s="717"/>
      <c r="M87" s="29"/>
      <c r="N87" s="29"/>
      <c r="O87" s="144"/>
      <c r="P87" s="814"/>
      <c r="Q87" s="840"/>
      <c r="R87" s="145"/>
      <c r="S87" s="145"/>
      <c r="T87" s="144"/>
      <c r="U87" s="839"/>
      <c r="V87" s="826"/>
      <c r="W87" s="143"/>
      <c r="X87" s="143"/>
      <c r="Y87" s="142"/>
      <c r="Z87" s="863"/>
      <c r="AA87" s="881">
        <v>2</v>
      </c>
    </row>
    <row r="88" spans="1:27" ht="117" customHeight="1" x14ac:dyDescent="0.3">
      <c r="A88" s="18">
        <v>23</v>
      </c>
      <c r="B88" s="141" t="s">
        <v>148</v>
      </c>
      <c r="C88" s="95" t="s">
        <v>43</v>
      </c>
      <c r="D88" s="138" t="s">
        <v>122</v>
      </c>
      <c r="E88" s="140" t="s">
        <v>121</v>
      </c>
      <c r="F88" s="526" t="s">
        <v>436</v>
      </c>
      <c r="G88" s="699" t="s">
        <v>57</v>
      </c>
      <c r="H88" s="448"/>
      <c r="I88" s="146"/>
      <c r="J88" s="146"/>
      <c r="K88" s="741"/>
      <c r="L88" s="717"/>
      <c r="M88" s="29"/>
      <c r="N88" s="29"/>
      <c r="O88" s="144"/>
      <c r="P88" s="814"/>
      <c r="Q88" s="840"/>
      <c r="R88" s="145"/>
      <c r="S88" s="145"/>
      <c r="T88" s="144"/>
      <c r="U88" s="841"/>
      <c r="V88" s="826"/>
      <c r="W88" s="143"/>
      <c r="X88" s="143"/>
      <c r="Y88" s="142"/>
      <c r="Z88" s="863"/>
      <c r="AA88" s="881">
        <v>2</v>
      </c>
    </row>
    <row r="89" spans="1:27" ht="117" customHeight="1" x14ac:dyDescent="0.3">
      <c r="A89" s="18">
        <v>24</v>
      </c>
      <c r="B89" s="141" t="s">
        <v>147</v>
      </c>
      <c r="C89" s="95" t="s">
        <v>43</v>
      </c>
      <c r="D89" s="138" t="s">
        <v>122</v>
      </c>
      <c r="E89" s="140" t="s">
        <v>121</v>
      </c>
      <c r="F89" s="526" t="s">
        <v>436</v>
      </c>
      <c r="G89" s="699" t="s">
        <v>57</v>
      </c>
      <c r="H89" s="740"/>
      <c r="I89" s="146"/>
      <c r="J89" s="146"/>
      <c r="K89" s="741"/>
      <c r="L89" s="717"/>
      <c r="M89" s="29"/>
      <c r="N89" s="29"/>
      <c r="O89" s="144"/>
      <c r="P89" s="814"/>
      <c r="Q89" s="840"/>
      <c r="R89" s="145"/>
      <c r="S89" s="145"/>
      <c r="T89" s="144"/>
      <c r="U89" s="839"/>
      <c r="V89" s="826"/>
      <c r="W89" s="143"/>
      <c r="X89" s="143"/>
      <c r="Y89" s="142"/>
      <c r="Z89" s="863"/>
      <c r="AA89" s="881">
        <v>2</v>
      </c>
    </row>
    <row r="90" spans="1:27" ht="117" customHeight="1" x14ac:dyDescent="0.3">
      <c r="A90" s="18">
        <v>25</v>
      </c>
      <c r="B90" s="141" t="s">
        <v>146</v>
      </c>
      <c r="C90" s="95" t="s">
        <v>43</v>
      </c>
      <c r="D90" s="138" t="s">
        <v>122</v>
      </c>
      <c r="E90" s="140" t="s">
        <v>121</v>
      </c>
      <c r="F90" s="526" t="s">
        <v>436</v>
      </c>
      <c r="G90" s="699" t="s">
        <v>57</v>
      </c>
      <c r="H90" s="740"/>
      <c r="I90" s="146"/>
      <c r="J90" s="146"/>
      <c r="K90" s="741"/>
      <c r="L90" s="717"/>
      <c r="M90" s="29"/>
      <c r="N90" s="29"/>
      <c r="O90" s="144"/>
      <c r="P90" s="814"/>
      <c r="Q90" s="840"/>
      <c r="R90" s="145"/>
      <c r="S90" s="145"/>
      <c r="T90" s="144"/>
      <c r="U90" s="839"/>
      <c r="V90" s="826"/>
      <c r="W90" s="143"/>
      <c r="X90" s="143"/>
      <c r="Y90" s="142"/>
      <c r="Z90" s="863"/>
      <c r="AA90" s="881">
        <v>2</v>
      </c>
    </row>
    <row r="91" spans="1:27" ht="117" customHeight="1" x14ac:dyDescent="0.3">
      <c r="A91" s="18">
        <v>26</v>
      </c>
      <c r="B91" s="141" t="s">
        <v>145</v>
      </c>
      <c r="C91" s="95" t="s">
        <v>43</v>
      </c>
      <c r="D91" s="138" t="s">
        <v>122</v>
      </c>
      <c r="E91" s="140" t="s">
        <v>121</v>
      </c>
      <c r="F91" s="526" t="s">
        <v>436</v>
      </c>
      <c r="G91" s="699" t="s">
        <v>57</v>
      </c>
      <c r="H91" s="740"/>
      <c r="I91" s="146"/>
      <c r="J91" s="146"/>
      <c r="K91" s="741"/>
      <c r="L91" s="717"/>
      <c r="M91" s="29"/>
      <c r="N91" s="29"/>
      <c r="O91" s="144"/>
      <c r="P91" s="814"/>
      <c r="Q91" s="840"/>
      <c r="R91" s="145"/>
      <c r="S91" s="145"/>
      <c r="T91" s="144"/>
      <c r="U91" s="839"/>
      <c r="V91" s="826"/>
      <c r="W91" s="143"/>
      <c r="X91" s="143"/>
      <c r="Y91" s="142"/>
      <c r="Z91" s="863"/>
      <c r="AA91" s="881">
        <v>2</v>
      </c>
    </row>
    <row r="92" spans="1:27" ht="117" customHeight="1" x14ac:dyDescent="0.3">
      <c r="A92" s="18">
        <v>27</v>
      </c>
      <c r="B92" s="141" t="s">
        <v>144</v>
      </c>
      <c r="C92" s="95" t="s">
        <v>123</v>
      </c>
      <c r="D92" s="138" t="s">
        <v>122</v>
      </c>
      <c r="E92" s="140" t="s">
        <v>121</v>
      </c>
      <c r="F92" s="137" t="s">
        <v>439</v>
      </c>
      <c r="G92" s="699" t="s">
        <v>120</v>
      </c>
      <c r="H92" s="751"/>
      <c r="I92" s="49"/>
      <c r="J92" s="49"/>
      <c r="K92" s="752"/>
      <c r="L92" s="714"/>
      <c r="M92" s="136"/>
      <c r="N92" s="136"/>
      <c r="O92" s="15"/>
      <c r="P92" s="137"/>
      <c r="Q92" s="829"/>
      <c r="R92" s="35"/>
      <c r="S92" s="35"/>
      <c r="T92" s="15"/>
      <c r="U92" s="830"/>
      <c r="V92" s="714"/>
      <c r="W92" s="15"/>
      <c r="X92" s="15"/>
      <c r="Y92" s="15"/>
      <c r="Z92" s="137"/>
      <c r="AA92" s="881">
        <v>4</v>
      </c>
    </row>
    <row r="93" spans="1:27" ht="126" customHeight="1" x14ac:dyDescent="0.3">
      <c r="A93" s="18">
        <v>28</v>
      </c>
      <c r="B93" s="141" t="s">
        <v>143</v>
      </c>
      <c r="C93" s="95" t="s">
        <v>123</v>
      </c>
      <c r="D93" s="138" t="s">
        <v>122</v>
      </c>
      <c r="E93" s="140" t="s">
        <v>121</v>
      </c>
      <c r="F93" s="137" t="s">
        <v>439</v>
      </c>
      <c r="G93" s="699" t="s">
        <v>120</v>
      </c>
      <c r="H93" s="751"/>
      <c r="I93" s="49"/>
      <c r="J93" s="49"/>
      <c r="K93" s="752"/>
      <c r="L93" s="90"/>
      <c r="M93" s="136"/>
      <c r="N93" s="136"/>
      <c r="O93" s="49"/>
      <c r="P93" s="417"/>
      <c r="Q93" s="770"/>
      <c r="R93" s="14"/>
      <c r="S93" s="14"/>
      <c r="T93" s="14"/>
      <c r="U93" s="771"/>
      <c r="V93" s="17"/>
      <c r="W93" s="14"/>
      <c r="X93" s="14"/>
      <c r="Y93" s="14"/>
      <c r="Z93" s="417"/>
      <c r="AA93" s="881">
        <v>4</v>
      </c>
    </row>
    <row r="94" spans="1:27" ht="126" customHeight="1" x14ac:dyDescent="0.3">
      <c r="A94" s="18">
        <v>29</v>
      </c>
      <c r="B94" s="141" t="s">
        <v>142</v>
      </c>
      <c r="C94" s="95" t="s">
        <v>123</v>
      </c>
      <c r="D94" s="138" t="s">
        <v>122</v>
      </c>
      <c r="E94" s="140" t="s">
        <v>121</v>
      </c>
      <c r="F94" s="137" t="s">
        <v>439</v>
      </c>
      <c r="G94" s="699" t="s">
        <v>120</v>
      </c>
      <c r="H94" s="751"/>
      <c r="I94" s="49"/>
      <c r="J94" s="49"/>
      <c r="K94" s="752"/>
      <c r="L94" s="714"/>
      <c r="M94" s="136"/>
      <c r="N94" s="136"/>
      <c r="O94" s="15"/>
      <c r="P94" s="137"/>
      <c r="Q94" s="829"/>
      <c r="R94" s="35"/>
      <c r="S94" s="35"/>
      <c r="T94" s="15"/>
      <c r="U94" s="830"/>
      <c r="V94" s="714"/>
      <c r="W94" s="15"/>
      <c r="X94" s="15"/>
      <c r="Y94" s="15"/>
      <c r="Z94" s="137"/>
      <c r="AA94" s="881">
        <v>4</v>
      </c>
    </row>
    <row r="95" spans="1:27" ht="126" customHeight="1" x14ac:dyDescent="0.3">
      <c r="A95" s="18">
        <v>30</v>
      </c>
      <c r="B95" s="141" t="s">
        <v>141</v>
      </c>
      <c r="C95" s="15" t="s">
        <v>123</v>
      </c>
      <c r="D95" s="138" t="s">
        <v>122</v>
      </c>
      <c r="E95" s="140" t="s">
        <v>121</v>
      </c>
      <c r="F95" s="137" t="s">
        <v>439</v>
      </c>
      <c r="G95" s="699" t="s">
        <v>120</v>
      </c>
      <c r="H95" s="751"/>
      <c r="I95" s="49"/>
      <c r="J95" s="49"/>
      <c r="K95" s="752"/>
      <c r="L95" s="714"/>
      <c r="M95" s="136"/>
      <c r="N95" s="136"/>
      <c r="O95" s="15"/>
      <c r="P95" s="137"/>
      <c r="Q95" s="829"/>
      <c r="R95" s="35"/>
      <c r="S95" s="35"/>
      <c r="T95" s="15"/>
      <c r="U95" s="830"/>
      <c r="V95" s="714"/>
      <c r="W95" s="15"/>
      <c r="X95" s="15"/>
      <c r="Y95" s="15"/>
      <c r="Z95" s="137"/>
      <c r="AA95" s="881">
        <v>4</v>
      </c>
    </row>
    <row r="96" spans="1:27" ht="126" customHeight="1" x14ac:dyDescent="0.3">
      <c r="A96" s="18">
        <v>31</v>
      </c>
      <c r="B96" s="139" t="s">
        <v>140</v>
      </c>
      <c r="C96" s="15" t="s">
        <v>123</v>
      </c>
      <c r="D96" s="138" t="s">
        <v>122</v>
      </c>
      <c r="E96" s="140" t="s">
        <v>121</v>
      </c>
      <c r="F96" s="137" t="s">
        <v>439</v>
      </c>
      <c r="G96" s="699" t="s">
        <v>120</v>
      </c>
      <c r="H96" s="751"/>
      <c r="I96" s="49"/>
      <c r="J96" s="49"/>
      <c r="K96" s="752"/>
      <c r="L96" s="714"/>
      <c r="M96" s="136"/>
      <c r="N96" s="136"/>
      <c r="O96" s="15"/>
      <c r="P96" s="137"/>
      <c r="Q96" s="829"/>
      <c r="R96" s="35"/>
      <c r="S96" s="35"/>
      <c r="T96" s="15"/>
      <c r="U96" s="830"/>
      <c r="V96" s="714"/>
      <c r="W96" s="15"/>
      <c r="X96" s="15"/>
      <c r="Y96" s="15"/>
      <c r="Z96" s="137"/>
      <c r="AA96" s="881">
        <v>4</v>
      </c>
    </row>
    <row r="97" spans="1:27" ht="126" customHeight="1" x14ac:dyDescent="0.3">
      <c r="A97" s="18">
        <v>32</v>
      </c>
      <c r="B97" s="139" t="s">
        <v>139</v>
      </c>
      <c r="C97" s="15" t="s">
        <v>123</v>
      </c>
      <c r="D97" s="138" t="s">
        <v>122</v>
      </c>
      <c r="E97" s="140" t="s">
        <v>121</v>
      </c>
      <c r="F97" s="137" t="s">
        <v>439</v>
      </c>
      <c r="G97" s="699" t="s">
        <v>120</v>
      </c>
      <c r="H97" s="751"/>
      <c r="I97" s="49"/>
      <c r="J97" s="49"/>
      <c r="K97" s="752"/>
      <c r="L97" s="714"/>
      <c r="M97" s="136"/>
      <c r="N97" s="136"/>
      <c r="O97" s="15"/>
      <c r="P97" s="137"/>
      <c r="Q97" s="829"/>
      <c r="R97" s="35"/>
      <c r="S97" s="35"/>
      <c r="T97" s="15"/>
      <c r="U97" s="830"/>
      <c r="V97" s="714"/>
      <c r="W97" s="15"/>
      <c r="X97" s="15"/>
      <c r="Y97" s="15"/>
      <c r="Z97" s="137"/>
      <c r="AA97" s="881">
        <v>4</v>
      </c>
    </row>
    <row r="98" spans="1:27" ht="126" customHeight="1" x14ac:dyDescent="0.3">
      <c r="A98" s="18">
        <v>33</v>
      </c>
      <c r="B98" s="141" t="s">
        <v>138</v>
      </c>
      <c r="C98" s="15" t="s">
        <v>135</v>
      </c>
      <c r="D98" s="138" t="s">
        <v>122</v>
      </c>
      <c r="E98" s="140" t="s">
        <v>121</v>
      </c>
      <c r="F98" s="137" t="s">
        <v>439</v>
      </c>
      <c r="G98" s="699" t="s">
        <v>120</v>
      </c>
      <c r="H98" s="751"/>
      <c r="I98" s="49"/>
      <c r="J98" s="49"/>
      <c r="K98" s="752"/>
      <c r="L98" s="714"/>
      <c r="M98" s="136"/>
      <c r="N98" s="136"/>
      <c r="O98" s="15"/>
      <c r="P98" s="137"/>
      <c r="Q98" s="829"/>
      <c r="R98" s="35"/>
      <c r="S98" s="35"/>
      <c r="T98" s="15"/>
      <c r="U98" s="830"/>
      <c r="V98" s="714"/>
      <c r="W98" s="15"/>
      <c r="X98" s="15"/>
      <c r="Y98" s="15"/>
      <c r="Z98" s="137"/>
      <c r="AA98" s="881">
        <v>4</v>
      </c>
    </row>
    <row r="99" spans="1:27" ht="126" customHeight="1" x14ac:dyDescent="0.3">
      <c r="A99" s="18">
        <v>34</v>
      </c>
      <c r="B99" s="141" t="s">
        <v>137</v>
      </c>
      <c r="C99" s="15" t="s">
        <v>135</v>
      </c>
      <c r="D99" s="138" t="s">
        <v>122</v>
      </c>
      <c r="E99" s="140" t="s">
        <v>121</v>
      </c>
      <c r="F99" s="137" t="s">
        <v>439</v>
      </c>
      <c r="G99" s="699" t="s">
        <v>120</v>
      </c>
      <c r="H99" s="751"/>
      <c r="I99" s="49"/>
      <c r="J99" s="49"/>
      <c r="K99" s="752"/>
      <c r="L99" s="714"/>
      <c r="M99" s="136"/>
      <c r="N99" s="136"/>
      <c r="O99" s="15"/>
      <c r="P99" s="137"/>
      <c r="Q99" s="829"/>
      <c r="R99" s="35"/>
      <c r="S99" s="35"/>
      <c r="T99" s="15"/>
      <c r="U99" s="830"/>
      <c r="V99" s="714"/>
      <c r="W99" s="15"/>
      <c r="X99" s="15"/>
      <c r="Y99" s="15"/>
      <c r="Z99" s="137"/>
      <c r="AA99" s="881">
        <v>4</v>
      </c>
    </row>
    <row r="100" spans="1:27" ht="126" customHeight="1" x14ac:dyDescent="0.3">
      <c r="A100" s="18">
        <v>35</v>
      </c>
      <c r="B100" s="141" t="s">
        <v>136</v>
      </c>
      <c r="C100" s="15" t="s">
        <v>135</v>
      </c>
      <c r="D100" s="138" t="s">
        <v>122</v>
      </c>
      <c r="E100" s="140" t="s">
        <v>121</v>
      </c>
      <c r="F100" s="137" t="s">
        <v>439</v>
      </c>
      <c r="G100" s="699" t="s">
        <v>120</v>
      </c>
      <c r="H100" s="751"/>
      <c r="I100" s="49"/>
      <c r="J100" s="49"/>
      <c r="K100" s="752"/>
      <c r="L100" s="714"/>
      <c r="M100" s="136"/>
      <c r="N100" s="136"/>
      <c r="O100" s="15"/>
      <c r="P100" s="137"/>
      <c r="Q100" s="829"/>
      <c r="R100" s="35"/>
      <c r="S100" s="35"/>
      <c r="T100" s="15"/>
      <c r="U100" s="830"/>
      <c r="V100" s="714"/>
      <c r="W100" s="15"/>
      <c r="X100" s="15"/>
      <c r="Y100" s="15"/>
      <c r="Z100" s="137"/>
      <c r="AA100" s="881">
        <v>4</v>
      </c>
    </row>
    <row r="101" spans="1:27" ht="126" customHeight="1" x14ac:dyDescent="0.3">
      <c r="A101" s="18">
        <v>36</v>
      </c>
      <c r="B101" s="139" t="s">
        <v>134</v>
      </c>
      <c r="C101" s="15" t="s">
        <v>43</v>
      </c>
      <c r="D101" s="94" t="s">
        <v>39</v>
      </c>
      <c r="E101" s="140" t="s">
        <v>121</v>
      </c>
      <c r="F101" s="137" t="s">
        <v>444</v>
      </c>
      <c r="G101" s="700" t="s">
        <v>133</v>
      </c>
      <c r="H101" s="751"/>
      <c r="I101" s="49"/>
      <c r="J101" s="49"/>
      <c r="K101" s="752"/>
      <c r="L101" s="714"/>
      <c r="M101" s="136"/>
      <c r="N101" s="136"/>
      <c r="O101" s="15"/>
      <c r="P101" s="162"/>
      <c r="Q101" s="829"/>
      <c r="R101" s="35"/>
      <c r="S101" s="35"/>
      <c r="T101" s="15"/>
      <c r="U101" s="830"/>
      <c r="V101" s="714"/>
      <c r="W101" s="15"/>
      <c r="X101" s="15"/>
      <c r="Y101" s="15"/>
      <c r="Z101" s="137"/>
      <c r="AA101" s="881">
        <v>35</v>
      </c>
    </row>
    <row r="102" spans="1:27" ht="126" customHeight="1" x14ac:dyDescent="0.3">
      <c r="A102" s="18">
        <v>37</v>
      </c>
      <c r="B102" s="139" t="s">
        <v>132</v>
      </c>
      <c r="C102" s="15" t="s">
        <v>123</v>
      </c>
      <c r="D102" s="138" t="s">
        <v>122</v>
      </c>
      <c r="E102" s="140" t="s">
        <v>121</v>
      </c>
      <c r="F102" s="137" t="s">
        <v>445</v>
      </c>
      <c r="G102" s="699" t="s">
        <v>120</v>
      </c>
      <c r="H102" s="751"/>
      <c r="I102" s="49"/>
      <c r="J102" s="49"/>
      <c r="K102" s="752"/>
      <c r="L102" s="714"/>
      <c r="M102" s="136"/>
      <c r="N102" s="136"/>
      <c r="O102" s="15"/>
      <c r="P102" s="137"/>
      <c r="Q102" s="829"/>
      <c r="R102" s="35"/>
      <c r="S102" s="35"/>
      <c r="T102" s="15"/>
      <c r="U102" s="830"/>
      <c r="V102" s="714"/>
      <c r="W102" s="15"/>
      <c r="X102" s="15"/>
      <c r="Y102" s="15"/>
      <c r="Z102" s="137"/>
      <c r="AA102" s="882">
        <v>0.3</v>
      </c>
    </row>
    <row r="103" spans="1:27" ht="126" customHeight="1" x14ac:dyDescent="0.3">
      <c r="A103" s="18">
        <v>38</v>
      </c>
      <c r="B103" s="139" t="s">
        <v>131</v>
      </c>
      <c r="C103" s="15" t="s">
        <v>123</v>
      </c>
      <c r="D103" s="138" t="s">
        <v>122</v>
      </c>
      <c r="E103" s="140" t="s">
        <v>121</v>
      </c>
      <c r="F103" s="137" t="s">
        <v>445</v>
      </c>
      <c r="G103" s="699" t="s">
        <v>120</v>
      </c>
      <c r="H103" s="751"/>
      <c r="I103" s="49"/>
      <c r="J103" s="49"/>
      <c r="K103" s="752"/>
      <c r="L103" s="714"/>
      <c r="M103" s="136"/>
      <c r="N103" s="136"/>
      <c r="O103" s="15"/>
      <c r="P103" s="137"/>
      <c r="Q103" s="829"/>
      <c r="R103" s="35"/>
      <c r="S103" s="35"/>
      <c r="T103" s="15"/>
      <c r="U103" s="830"/>
      <c r="V103" s="714"/>
      <c r="W103" s="15"/>
      <c r="X103" s="15"/>
      <c r="Y103" s="15"/>
      <c r="Z103" s="137"/>
      <c r="AA103" s="882">
        <v>0.3</v>
      </c>
    </row>
    <row r="104" spans="1:27" ht="126" customHeight="1" x14ac:dyDescent="0.3">
      <c r="A104" s="18">
        <v>39</v>
      </c>
      <c r="B104" s="139" t="s">
        <v>130</v>
      </c>
      <c r="C104" s="15" t="s">
        <v>123</v>
      </c>
      <c r="D104" s="138" t="s">
        <v>122</v>
      </c>
      <c r="E104" s="140" t="s">
        <v>121</v>
      </c>
      <c r="F104" s="137" t="s">
        <v>445</v>
      </c>
      <c r="G104" s="699" t="s">
        <v>120</v>
      </c>
      <c r="H104" s="751"/>
      <c r="I104" s="49"/>
      <c r="J104" s="49"/>
      <c r="K104" s="752"/>
      <c r="L104" s="714"/>
      <c r="M104" s="136"/>
      <c r="N104" s="136"/>
      <c r="O104" s="15"/>
      <c r="P104" s="137"/>
      <c r="Q104" s="829"/>
      <c r="R104" s="35"/>
      <c r="S104" s="35"/>
      <c r="T104" s="15"/>
      <c r="U104" s="830"/>
      <c r="V104" s="714"/>
      <c r="W104" s="15"/>
      <c r="X104" s="15"/>
      <c r="Y104" s="15"/>
      <c r="Z104" s="137"/>
      <c r="AA104" s="882">
        <v>0.3</v>
      </c>
    </row>
    <row r="105" spans="1:27" ht="126" customHeight="1" x14ac:dyDescent="0.3">
      <c r="A105" s="18">
        <v>40</v>
      </c>
      <c r="B105" s="139" t="s">
        <v>129</v>
      </c>
      <c r="C105" s="15" t="s">
        <v>123</v>
      </c>
      <c r="D105" s="138" t="s">
        <v>122</v>
      </c>
      <c r="E105" s="140" t="s">
        <v>121</v>
      </c>
      <c r="F105" s="137" t="s">
        <v>445</v>
      </c>
      <c r="G105" s="699" t="s">
        <v>120</v>
      </c>
      <c r="H105" s="751"/>
      <c r="I105" s="49"/>
      <c r="J105" s="49"/>
      <c r="K105" s="752"/>
      <c r="L105" s="714"/>
      <c r="M105" s="136"/>
      <c r="N105" s="136"/>
      <c r="O105" s="15"/>
      <c r="P105" s="137"/>
      <c r="Q105" s="829"/>
      <c r="R105" s="35"/>
      <c r="S105" s="35"/>
      <c r="T105" s="15"/>
      <c r="U105" s="830"/>
      <c r="V105" s="714"/>
      <c r="W105" s="15"/>
      <c r="X105" s="15"/>
      <c r="Y105" s="15"/>
      <c r="Z105" s="137"/>
      <c r="AA105" s="882">
        <v>0.3</v>
      </c>
    </row>
    <row r="106" spans="1:27" ht="126" customHeight="1" x14ac:dyDescent="0.3">
      <c r="A106" s="18">
        <v>41</v>
      </c>
      <c r="B106" s="139" t="s">
        <v>128</v>
      </c>
      <c r="C106" s="15" t="s">
        <v>123</v>
      </c>
      <c r="D106" s="138" t="s">
        <v>122</v>
      </c>
      <c r="E106" s="140" t="s">
        <v>121</v>
      </c>
      <c r="F106" s="137" t="s">
        <v>445</v>
      </c>
      <c r="G106" s="699" t="s">
        <v>120</v>
      </c>
      <c r="H106" s="751"/>
      <c r="I106" s="49"/>
      <c r="J106" s="49"/>
      <c r="K106" s="752"/>
      <c r="L106" s="714"/>
      <c r="M106" s="136"/>
      <c r="N106" s="136"/>
      <c r="O106" s="15"/>
      <c r="P106" s="137"/>
      <c r="Q106" s="829"/>
      <c r="R106" s="35"/>
      <c r="S106" s="35"/>
      <c r="T106" s="15"/>
      <c r="U106" s="830"/>
      <c r="V106" s="714"/>
      <c r="W106" s="15"/>
      <c r="X106" s="15"/>
      <c r="Y106" s="15"/>
      <c r="Z106" s="137"/>
      <c r="AA106" s="882">
        <v>0.3</v>
      </c>
    </row>
    <row r="107" spans="1:27" ht="126" customHeight="1" x14ac:dyDescent="0.3">
      <c r="A107" s="18">
        <v>42</v>
      </c>
      <c r="B107" s="139" t="s">
        <v>127</v>
      </c>
      <c r="C107" s="15" t="s">
        <v>123</v>
      </c>
      <c r="D107" s="138" t="s">
        <v>122</v>
      </c>
      <c r="E107" s="140" t="s">
        <v>121</v>
      </c>
      <c r="F107" s="137" t="s">
        <v>445</v>
      </c>
      <c r="G107" s="699" t="s">
        <v>120</v>
      </c>
      <c r="H107" s="751"/>
      <c r="I107" s="49"/>
      <c r="J107" s="49"/>
      <c r="K107" s="752"/>
      <c r="L107" s="714"/>
      <c r="M107" s="136"/>
      <c r="N107" s="136"/>
      <c r="O107" s="15"/>
      <c r="P107" s="137"/>
      <c r="Q107" s="829"/>
      <c r="R107" s="35"/>
      <c r="S107" s="35"/>
      <c r="T107" s="15"/>
      <c r="U107" s="830"/>
      <c r="V107" s="714"/>
      <c r="W107" s="15"/>
      <c r="X107" s="15"/>
      <c r="Y107" s="15"/>
      <c r="Z107" s="137"/>
      <c r="AA107" s="882">
        <v>0.3</v>
      </c>
    </row>
    <row r="108" spans="1:27" ht="126" customHeight="1" x14ac:dyDescent="0.3">
      <c r="A108" s="18">
        <v>43</v>
      </c>
      <c r="B108" s="139" t="s">
        <v>126</v>
      </c>
      <c r="C108" s="15" t="s">
        <v>123</v>
      </c>
      <c r="D108" s="138" t="s">
        <v>122</v>
      </c>
      <c r="E108" s="140" t="s">
        <v>121</v>
      </c>
      <c r="F108" s="137" t="s">
        <v>445</v>
      </c>
      <c r="G108" s="699" t="s">
        <v>120</v>
      </c>
      <c r="H108" s="751"/>
      <c r="I108" s="49"/>
      <c r="J108" s="49"/>
      <c r="K108" s="752"/>
      <c r="L108" s="714"/>
      <c r="M108" s="136"/>
      <c r="N108" s="136"/>
      <c r="O108" s="15"/>
      <c r="P108" s="137"/>
      <c r="Q108" s="829"/>
      <c r="R108" s="35"/>
      <c r="S108" s="35"/>
      <c r="T108" s="15"/>
      <c r="U108" s="830"/>
      <c r="V108" s="714"/>
      <c r="W108" s="15"/>
      <c r="X108" s="15"/>
      <c r="Y108" s="15"/>
      <c r="Z108" s="137"/>
      <c r="AA108" s="882">
        <v>0.3</v>
      </c>
    </row>
    <row r="109" spans="1:27" ht="126" customHeight="1" x14ac:dyDescent="0.3">
      <c r="A109" s="18">
        <v>44</v>
      </c>
      <c r="B109" s="139" t="s">
        <v>125</v>
      </c>
      <c r="C109" s="15" t="s">
        <v>123</v>
      </c>
      <c r="D109" s="138" t="s">
        <v>122</v>
      </c>
      <c r="E109" s="140" t="s">
        <v>121</v>
      </c>
      <c r="F109" s="137" t="s">
        <v>445</v>
      </c>
      <c r="G109" s="699" t="s">
        <v>120</v>
      </c>
      <c r="H109" s="751"/>
      <c r="I109" s="49"/>
      <c r="J109" s="49"/>
      <c r="K109" s="752"/>
      <c r="L109" s="714"/>
      <c r="M109" s="136"/>
      <c r="N109" s="136"/>
      <c r="O109" s="15"/>
      <c r="P109" s="137"/>
      <c r="Q109" s="829"/>
      <c r="R109" s="35"/>
      <c r="S109" s="35"/>
      <c r="T109" s="15"/>
      <c r="U109" s="830"/>
      <c r="V109" s="714"/>
      <c r="W109" s="15"/>
      <c r="X109" s="15"/>
      <c r="Y109" s="15"/>
      <c r="Z109" s="137"/>
      <c r="AA109" s="882">
        <v>0.3</v>
      </c>
    </row>
    <row r="110" spans="1:27" ht="90" x14ac:dyDescent="0.3">
      <c r="A110" s="18">
        <v>45</v>
      </c>
      <c r="B110" s="139" t="s">
        <v>124</v>
      </c>
      <c r="C110" s="15" t="s">
        <v>123</v>
      </c>
      <c r="D110" s="138" t="s">
        <v>122</v>
      </c>
      <c r="E110" s="19" t="s">
        <v>121</v>
      </c>
      <c r="F110" s="137" t="s">
        <v>445</v>
      </c>
      <c r="G110" s="699" t="s">
        <v>120</v>
      </c>
      <c r="H110" s="751"/>
      <c r="I110" s="49"/>
      <c r="J110" s="49"/>
      <c r="K110" s="752"/>
      <c r="L110" s="714"/>
      <c r="M110" s="136"/>
      <c r="N110" s="136"/>
      <c r="O110" s="15"/>
      <c r="P110" s="137"/>
      <c r="Q110" s="829"/>
      <c r="R110" s="35"/>
      <c r="S110" s="35"/>
      <c r="T110" s="15"/>
      <c r="U110" s="830"/>
      <c r="V110" s="714"/>
      <c r="W110" s="15"/>
      <c r="X110" s="15"/>
      <c r="Y110" s="15"/>
      <c r="Z110" s="137"/>
      <c r="AA110" s="882">
        <v>0.3</v>
      </c>
    </row>
    <row r="111" spans="1:27" ht="36" customHeight="1" x14ac:dyDescent="0.3">
      <c r="A111" s="23"/>
      <c r="B111" s="50" t="s">
        <v>24</v>
      </c>
      <c r="C111" s="50"/>
      <c r="D111" s="50"/>
      <c r="E111" s="50"/>
      <c r="F111" s="452"/>
      <c r="G111" s="694"/>
      <c r="H111" s="733">
        <f t="shared" ref="H111:AA111" si="3">SUM(H112:H168)</f>
        <v>10</v>
      </c>
      <c r="I111" s="26">
        <f t="shared" si="3"/>
        <v>26.061000000000003</v>
      </c>
      <c r="J111" s="26">
        <f t="shared" si="3"/>
        <v>7.1150000000000002</v>
      </c>
      <c r="K111" s="734">
        <f t="shared" si="3"/>
        <v>3.8399999999999994</v>
      </c>
      <c r="L111" s="25">
        <f t="shared" si="3"/>
        <v>75.27</v>
      </c>
      <c r="M111" s="26">
        <f t="shared" si="3"/>
        <v>11.181000000000001</v>
      </c>
      <c r="N111" s="26">
        <f t="shared" si="3"/>
        <v>1.724</v>
      </c>
      <c r="O111" s="26">
        <f t="shared" si="3"/>
        <v>5.7789999999999999</v>
      </c>
      <c r="P111" s="805">
        <f t="shared" si="3"/>
        <v>61.707999999999991</v>
      </c>
      <c r="Q111" s="733">
        <f t="shared" si="3"/>
        <v>22.181000000000001</v>
      </c>
      <c r="R111" s="26">
        <f t="shared" si="3"/>
        <v>1.167</v>
      </c>
      <c r="S111" s="26">
        <f t="shared" si="3"/>
        <v>6.8000000000000005E-2</v>
      </c>
      <c r="T111" s="26">
        <f t="shared" si="3"/>
        <v>2.601</v>
      </c>
      <c r="U111" s="734">
        <f t="shared" si="3"/>
        <v>26.498000000000005</v>
      </c>
      <c r="V111" s="25">
        <f t="shared" si="3"/>
        <v>0</v>
      </c>
      <c r="W111" s="26">
        <f t="shared" si="3"/>
        <v>0</v>
      </c>
      <c r="X111" s="26">
        <f t="shared" si="3"/>
        <v>0</v>
      </c>
      <c r="Y111" s="26">
        <f t="shared" si="3"/>
        <v>0</v>
      </c>
      <c r="Z111" s="805">
        <f t="shared" si="3"/>
        <v>0</v>
      </c>
      <c r="AA111" s="875">
        <f t="shared" si="3"/>
        <v>73.546000000000021</v>
      </c>
    </row>
    <row r="112" spans="1:27" ht="72" x14ac:dyDescent="0.3">
      <c r="A112" s="18">
        <v>1</v>
      </c>
      <c r="B112" s="643" t="s">
        <v>247</v>
      </c>
      <c r="C112" s="94" t="s">
        <v>244</v>
      </c>
      <c r="D112" s="94" t="s">
        <v>218</v>
      </c>
      <c r="E112" s="19" t="s">
        <v>217</v>
      </c>
      <c r="F112" s="621" t="s">
        <v>390</v>
      </c>
      <c r="G112" s="700" t="s">
        <v>245</v>
      </c>
      <c r="H112" s="753"/>
      <c r="I112" s="462"/>
      <c r="J112" s="462"/>
      <c r="K112" s="754"/>
      <c r="L112" s="461">
        <v>11.19</v>
      </c>
      <c r="M112" s="463">
        <v>4.25</v>
      </c>
      <c r="N112" s="463">
        <v>0.85</v>
      </c>
      <c r="O112" s="161"/>
      <c r="P112" s="815"/>
      <c r="Q112" s="753"/>
      <c r="R112" s="161"/>
      <c r="S112" s="161"/>
      <c r="T112" s="161"/>
      <c r="U112" s="754"/>
      <c r="V112" s="461"/>
      <c r="W112" s="161"/>
      <c r="X112" s="161"/>
      <c r="Y112" s="161"/>
      <c r="Z112" s="815"/>
      <c r="AA112" s="883"/>
    </row>
    <row r="113" spans="1:27" ht="72" x14ac:dyDescent="0.3">
      <c r="A113" s="18">
        <v>2</v>
      </c>
      <c r="B113" s="643" t="s">
        <v>246</v>
      </c>
      <c r="C113" s="107" t="s">
        <v>242</v>
      </c>
      <c r="D113" s="19" t="s">
        <v>448</v>
      </c>
      <c r="E113" s="19" t="s">
        <v>217</v>
      </c>
      <c r="F113" s="621" t="s">
        <v>390</v>
      </c>
      <c r="G113" s="700" t="s">
        <v>245</v>
      </c>
      <c r="H113" s="755"/>
      <c r="I113" s="462"/>
      <c r="J113" s="462"/>
      <c r="K113" s="756"/>
      <c r="L113" s="464"/>
      <c r="M113" s="462"/>
      <c r="N113" s="462"/>
      <c r="O113" s="463"/>
      <c r="P113" s="816">
        <v>22</v>
      </c>
      <c r="Q113" s="842"/>
      <c r="R113" s="462"/>
      <c r="S113" s="462"/>
      <c r="T113" s="462"/>
      <c r="U113" s="756"/>
      <c r="V113" s="464"/>
      <c r="W113" s="463"/>
      <c r="X113" s="463"/>
      <c r="Y113" s="463"/>
      <c r="Z113" s="816"/>
      <c r="AA113" s="884"/>
    </row>
    <row r="114" spans="1:27" ht="126" x14ac:dyDescent="0.3">
      <c r="A114" s="75">
        <v>3</v>
      </c>
      <c r="B114" s="643" t="s">
        <v>385</v>
      </c>
      <c r="C114" s="95" t="s">
        <v>244</v>
      </c>
      <c r="D114" s="19" t="s">
        <v>243</v>
      </c>
      <c r="E114" s="19" t="s">
        <v>470</v>
      </c>
      <c r="F114" s="621" t="s">
        <v>391</v>
      </c>
      <c r="G114" s="700" t="s">
        <v>240</v>
      </c>
      <c r="H114" s="755"/>
      <c r="I114" s="463"/>
      <c r="J114" s="463"/>
      <c r="K114" s="756"/>
      <c r="L114" s="464">
        <v>40.814999999999998</v>
      </c>
      <c r="M114" s="463">
        <v>2.1480000000000001</v>
      </c>
      <c r="N114" s="463">
        <v>0.874</v>
      </c>
      <c r="O114" s="465">
        <v>4.87</v>
      </c>
      <c r="P114" s="816"/>
      <c r="Q114" s="755">
        <v>22.181000000000001</v>
      </c>
      <c r="R114" s="463">
        <v>1.167</v>
      </c>
      <c r="S114" s="463">
        <v>6.8000000000000005E-2</v>
      </c>
      <c r="T114" s="843">
        <v>2.601</v>
      </c>
      <c r="U114" s="756"/>
      <c r="V114" s="464"/>
      <c r="W114" s="463"/>
      <c r="X114" s="463"/>
      <c r="Y114" s="463"/>
      <c r="Z114" s="816"/>
      <c r="AA114" s="884"/>
    </row>
    <row r="115" spans="1:27" ht="126" x14ac:dyDescent="0.3">
      <c r="A115" s="75">
        <v>4</v>
      </c>
      <c r="B115" s="159" t="s">
        <v>528</v>
      </c>
      <c r="C115" s="94" t="s">
        <v>242</v>
      </c>
      <c r="D115" s="19" t="s">
        <v>39</v>
      </c>
      <c r="E115" s="19" t="s">
        <v>199</v>
      </c>
      <c r="F115" s="621" t="s">
        <v>391</v>
      </c>
      <c r="G115" s="700" t="s">
        <v>240</v>
      </c>
      <c r="H115" s="757"/>
      <c r="I115" s="463"/>
      <c r="J115" s="463"/>
      <c r="K115" s="756"/>
      <c r="L115" s="464"/>
      <c r="M115" s="463"/>
      <c r="N115" s="463"/>
      <c r="O115" s="463"/>
      <c r="P115" s="627"/>
      <c r="Q115" s="757"/>
      <c r="R115" s="463"/>
      <c r="S115" s="463"/>
      <c r="T115" s="153"/>
      <c r="U115" s="758"/>
      <c r="V115" s="466"/>
      <c r="W115" s="153"/>
      <c r="X115" s="153"/>
      <c r="Y115" s="153"/>
      <c r="Z115" s="627"/>
      <c r="AA115" s="884">
        <v>32.5</v>
      </c>
    </row>
    <row r="116" spans="1:27" ht="108" x14ac:dyDescent="0.3">
      <c r="A116" s="75">
        <v>5</v>
      </c>
      <c r="B116" s="159" t="s">
        <v>459</v>
      </c>
      <c r="C116" s="94" t="s">
        <v>460</v>
      </c>
      <c r="D116" s="19" t="s">
        <v>180</v>
      </c>
      <c r="E116" s="19" t="s">
        <v>179</v>
      </c>
      <c r="F116" s="621" t="s">
        <v>395</v>
      </c>
      <c r="G116" s="700" t="s">
        <v>245</v>
      </c>
      <c r="H116" s="757"/>
      <c r="I116" s="463">
        <v>0.89200000000000002</v>
      </c>
      <c r="J116" s="463"/>
      <c r="K116" s="756">
        <v>0.17799999999999999</v>
      </c>
      <c r="L116" s="464"/>
      <c r="M116" s="463"/>
      <c r="N116" s="463"/>
      <c r="O116" s="463"/>
      <c r="P116" s="627"/>
      <c r="Q116" s="757"/>
      <c r="R116" s="463"/>
      <c r="S116" s="463"/>
      <c r="T116" s="153"/>
      <c r="U116" s="758"/>
      <c r="V116" s="466"/>
      <c r="W116" s="153"/>
      <c r="X116" s="153"/>
      <c r="Y116" s="153"/>
      <c r="Z116" s="627"/>
      <c r="AA116" s="884"/>
    </row>
    <row r="117" spans="1:27" ht="72" x14ac:dyDescent="0.3">
      <c r="A117" s="18">
        <v>6</v>
      </c>
      <c r="B117" s="643" t="s">
        <v>241</v>
      </c>
      <c r="C117" s="94">
        <v>2027</v>
      </c>
      <c r="D117" s="19" t="s">
        <v>39</v>
      </c>
      <c r="E117" s="19" t="s">
        <v>179</v>
      </c>
      <c r="F117" s="621" t="s">
        <v>391</v>
      </c>
      <c r="G117" s="700" t="s">
        <v>240</v>
      </c>
      <c r="H117" s="757"/>
      <c r="I117" s="153"/>
      <c r="J117" s="153"/>
      <c r="K117" s="758"/>
      <c r="L117" s="466">
        <v>23.265000000000001</v>
      </c>
      <c r="M117" s="153">
        <v>0.23499999999999999</v>
      </c>
      <c r="N117" s="153"/>
      <c r="O117" s="153"/>
      <c r="P117" s="627"/>
      <c r="Q117" s="757"/>
      <c r="R117" s="463"/>
      <c r="S117" s="463"/>
      <c r="T117" s="153"/>
      <c r="U117" s="758"/>
      <c r="V117" s="461"/>
      <c r="W117" s="161"/>
      <c r="X117" s="153"/>
      <c r="Y117" s="153"/>
      <c r="Z117" s="627"/>
      <c r="AA117" s="885"/>
    </row>
    <row r="118" spans="1:27" ht="72" x14ac:dyDescent="0.3">
      <c r="A118" s="18">
        <v>7</v>
      </c>
      <c r="B118" s="643" t="s">
        <v>239</v>
      </c>
      <c r="C118" s="94" t="s">
        <v>43</v>
      </c>
      <c r="D118" s="19" t="s">
        <v>218</v>
      </c>
      <c r="E118" s="19" t="s">
        <v>217</v>
      </c>
      <c r="F118" s="621" t="s">
        <v>238</v>
      </c>
      <c r="G118" s="700" t="s">
        <v>235</v>
      </c>
      <c r="H118" s="759"/>
      <c r="I118" s="503"/>
      <c r="J118" s="503"/>
      <c r="K118" s="760"/>
      <c r="L118" s="686"/>
      <c r="M118" s="503"/>
      <c r="N118" s="503"/>
      <c r="O118" s="503"/>
      <c r="P118" s="817"/>
      <c r="Q118" s="753"/>
      <c r="R118" s="161"/>
      <c r="S118" s="161"/>
      <c r="T118" s="503"/>
      <c r="U118" s="760">
        <v>8.5</v>
      </c>
      <c r="V118" s="686"/>
      <c r="W118" s="503"/>
      <c r="X118" s="503"/>
      <c r="Y118" s="503"/>
      <c r="Z118" s="817"/>
      <c r="AA118" s="886"/>
    </row>
    <row r="119" spans="1:27" ht="54" x14ac:dyDescent="0.3">
      <c r="A119" s="75">
        <v>8</v>
      </c>
      <c r="B119" s="643" t="s">
        <v>237</v>
      </c>
      <c r="C119" s="94" t="s">
        <v>43</v>
      </c>
      <c r="D119" s="19" t="s">
        <v>218</v>
      </c>
      <c r="E119" s="19" t="s">
        <v>217</v>
      </c>
      <c r="F119" s="621" t="s">
        <v>236</v>
      </c>
      <c r="G119" s="700" t="s">
        <v>235</v>
      </c>
      <c r="H119" s="759"/>
      <c r="I119" s="503"/>
      <c r="J119" s="503"/>
      <c r="K119" s="760"/>
      <c r="L119" s="686"/>
      <c r="M119" s="503"/>
      <c r="N119" s="503"/>
      <c r="O119" s="503"/>
      <c r="P119" s="817"/>
      <c r="Q119" s="753"/>
      <c r="R119" s="161"/>
      <c r="S119" s="161"/>
      <c r="T119" s="503"/>
      <c r="U119" s="760">
        <v>8.5</v>
      </c>
      <c r="V119" s="686"/>
      <c r="W119" s="503"/>
      <c r="X119" s="503"/>
      <c r="Y119" s="503"/>
      <c r="Z119" s="817"/>
      <c r="AA119" s="886"/>
    </row>
    <row r="120" spans="1:27" ht="72" x14ac:dyDescent="0.3">
      <c r="A120" s="75">
        <v>9</v>
      </c>
      <c r="B120" s="15" t="s">
        <v>234</v>
      </c>
      <c r="C120" s="164" t="s">
        <v>43</v>
      </c>
      <c r="D120" s="19" t="s">
        <v>185</v>
      </c>
      <c r="E120" s="19" t="s">
        <v>179</v>
      </c>
      <c r="F120" s="137" t="s">
        <v>392</v>
      </c>
      <c r="G120" s="700" t="s">
        <v>57</v>
      </c>
      <c r="H120" s="757"/>
      <c r="I120" s="153">
        <v>1.1890000000000001</v>
      </c>
      <c r="J120" s="153">
        <v>0.14899999999999999</v>
      </c>
      <c r="K120" s="761">
        <v>0.14899999999999999</v>
      </c>
      <c r="L120" s="686"/>
      <c r="M120" s="503"/>
      <c r="N120" s="503"/>
      <c r="O120" s="503"/>
      <c r="P120" s="817"/>
      <c r="Q120" s="759"/>
      <c r="R120" s="503"/>
      <c r="S120" s="503"/>
      <c r="T120" s="503"/>
      <c r="U120" s="760"/>
      <c r="V120" s="686"/>
      <c r="W120" s="503"/>
      <c r="X120" s="503"/>
      <c r="Y120" s="503"/>
      <c r="Z120" s="817"/>
      <c r="AA120" s="886"/>
    </row>
    <row r="121" spans="1:27" ht="72" x14ac:dyDescent="0.3">
      <c r="A121" s="75">
        <v>10</v>
      </c>
      <c r="B121" s="159" t="s">
        <v>233</v>
      </c>
      <c r="C121" s="94" t="s">
        <v>43</v>
      </c>
      <c r="D121" s="19" t="s">
        <v>185</v>
      </c>
      <c r="E121" s="19" t="s">
        <v>179</v>
      </c>
      <c r="F121" s="621" t="s">
        <v>393</v>
      </c>
      <c r="G121" s="700" t="s">
        <v>57</v>
      </c>
      <c r="H121" s="757"/>
      <c r="I121" s="153">
        <v>0.60599999999999998</v>
      </c>
      <c r="J121" s="153">
        <v>7.5999999999999998E-2</v>
      </c>
      <c r="K121" s="754">
        <v>7.5999999999999998E-2</v>
      </c>
      <c r="L121" s="686"/>
      <c r="M121" s="503"/>
      <c r="N121" s="503"/>
      <c r="O121" s="503"/>
      <c r="P121" s="817"/>
      <c r="Q121" s="759"/>
      <c r="R121" s="503"/>
      <c r="S121" s="503"/>
      <c r="T121" s="503"/>
      <c r="U121" s="760"/>
      <c r="V121" s="686"/>
      <c r="W121" s="503"/>
      <c r="X121" s="503"/>
      <c r="Y121" s="503"/>
      <c r="Z121" s="817"/>
      <c r="AA121" s="886"/>
    </row>
    <row r="122" spans="1:27" ht="72" x14ac:dyDescent="0.3">
      <c r="A122" s="18">
        <v>11</v>
      </c>
      <c r="B122" s="159" t="s">
        <v>232</v>
      </c>
      <c r="C122" s="94" t="s">
        <v>43</v>
      </c>
      <c r="D122" s="19" t="s">
        <v>185</v>
      </c>
      <c r="E122" s="19" t="s">
        <v>179</v>
      </c>
      <c r="F122" s="137" t="s">
        <v>393</v>
      </c>
      <c r="G122" s="701" t="s">
        <v>57</v>
      </c>
      <c r="H122" s="757"/>
      <c r="I122" s="153">
        <v>3.1219999999999999</v>
      </c>
      <c r="J122" s="153">
        <v>0.39</v>
      </c>
      <c r="K122" s="758">
        <v>0.39</v>
      </c>
      <c r="L122" s="686"/>
      <c r="M122" s="503"/>
      <c r="N122" s="503"/>
      <c r="O122" s="503"/>
      <c r="P122" s="817"/>
      <c r="Q122" s="759"/>
      <c r="R122" s="503"/>
      <c r="S122" s="503"/>
      <c r="T122" s="503"/>
      <c r="U122" s="760"/>
      <c r="V122" s="686"/>
      <c r="W122" s="503"/>
      <c r="X122" s="503"/>
      <c r="Y122" s="503"/>
      <c r="Z122" s="817"/>
      <c r="AA122" s="886"/>
    </row>
    <row r="123" spans="1:27" ht="90" x14ac:dyDescent="0.3">
      <c r="A123" s="18">
        <v>12</v>
      </c>
      <c r="B123" s="159" t="s">
        <v>231</v>
      </c>
      <c r="C123" s="94" t="s">
        <v>43</v>
      </c>
      <c r="D123" s="19" t="s">
        <v>180</v>
      </c>
      <c r="E123" s="19" t="s">
        <v>179</v>
      </c>
      <c r="F123" s="137" t="s">
        <v>394</v>
      </c>
      <c r="G123" s="701" t="s">
        <v>57</v>
      </c>
      <c r="H123" s="757"/>
      <c r="I123" s="153">
        <v>1.038</v>
      </c>
      <c r="J123" s="153"/>
      <c r="K123" s="758">
        <v>0.20699999999999999</v>
      </c>
      <c r="L123" s="686"/>
      <c r="M123" s="503"/>
      <c r="N123" s="503"/>
      <c r="O123" s="503"/>
      <c r="P123" s="817"/>
      <c r="Q123" s="759"/>
      <c r="R123" s="503"/>
      <c r="S123" s="503"/>
      <c r="T123" s="503"/>
      <c r="U123" s="760"/>
      <c r="V123" s="686"/>
      <c r="W123" s="503"/>
      <c r="X123" s="503"/>
      <c r="Y123" s="503"/>
      <c r="Z123" s="817"/>
      <c r="AA123" s="886"/>
    </row>
    <row r="124" spans="1:27" ht="103.2" customHeight="1" x14ac:dyDescent="0.3">
      <c r="A124" s="75">
        <v>13</v>
      </c>
      <c r="B124" s="159" t="s">
        <v>230</v>
      </c>
      <c r="C124" s="94" t="s">
        <v>43</v>
      </c>
      <c r="D124" s="19" t="s">
        <v>180</v>
      </c>
      <c r="E124" s="19" t="s">
        <v>179</v>
      </c>
      <c r="F124" s="137" t="s">
        <v>395</v>
      </c>
      <c r="G124" s="702" t="s">
        <v>57</v>
      </c>
      <c r="H124" s="757"/>
      <c r="I124" s="153">
        <v>1.8129999999999999</v>
      </c>
      <c r="J124" s="153"/>
      <c r="K124" s="758">
        <v>0.36199999999999999</v>
      </c>
      <c r="L124" s="686"/>
      <c r="M124" s="503"/>
      <c r="N124" s="503"/>
      <c r="O124" s="503"/>
      <c r="P124" s="817"/>
      <c r="Q124" s="759"/>
      <c r="R124" s="503"/>
      <c r="S124" s="503"/>
      <c r="T124" s="503"/>
      <c r="U124" s="760"/>
      <c r="V124" s="686"/>
      <c r="W124" s="503"/>
      <c r="X124" s="503"/>
      <c r="Y124" s="503"/>
      <c r="Z124" s="817"/>
      <c r="AA124" s="886"/>
    </row>
    <row r="125" spans="1:27" ht="127.2" customHeight="1" x14ac:dyDescent="0.3">
      <c r="A125" s="75">
        <v>14</v>
      </c>
      <c r="B125" s="159" t="s">
        <v>229</v>
      </c>
      <c r="C125" s="94" t="s">
        <v>43</v>
      </c>
      <c r="D125" s="19" t="s">
        <v>180</v>
      </c>
      <c r="E125" s="19" t="s">
        <v>179</v>
      </c>
      <c r="F125" s="137" t="s">
        <v>396</v>
      </c>
      <c r="G125" s="701" t="s">
        <v>57</v>
      </c>
      <c r="H125" s="757"/>
      <c r="I125" s="153">
        <v>2.1880000000000002</v>
      </c>
      <c r="J125" s="153"/>
      <c r="K125" s="758">
        <v>0.438</v>
      </c>
      <c r="L125" s="686"/>
      <c r="M125" s="503"/>
      <c r="N125" s="503"/>
      <c r="O125" s="503"/>
      <c r="P125" s="817"/>
      <c r="Q125" s="759"/>
      <c r="R125" s="503"/>
      <c r="S125" s="503"/>
      <c r="T125" s="503"/>
      <c r="U125" s="760"/>
      <c r="V125" s="686"/>
      <c r="W125" s="503"/>
      <c r="X125" s="503"/>
      <c r="Y125" s="503"/>
      <c r="Z125" s="817"/>
      <c r="AA125" s="886"/>
    </row>
    <row r="126" spans="1:27" ht="97.2" customHeight="1" x14ac:dyDescent="0.3">
      <c r="A126" s="75">
        <v>15</v>
      </c>
      <c r="B126" s="159" t="s">
        <v>228</v>
      </c>
      <c r="C126" s="94" t="s">
        <v>43</v>
      </c>
      <c r="D126" s="19" t="s">
        <v>180</v>
      </c>
      <c r="E126" s="19" t="s">
        <v>179</v>
      </c>
      <c r="F126" s="137" t="s">
        <v>397</v>
      </c>
      <c r="G126" s="701" t="s">
        <v>57</v>
      </c>
      <c r="H126" s="757"/>
      <c r="I126" s="153">
        <v>1.194</v>
      </c>
      <c r="J126" s="153"/>
      <c r="K126" s="758">
        <v>0.23799999999999999</v>
      </c>
      <c r="L126" s="686"/>
      <c r="M126" s="503"/>
      <c r="N126" s="503"/>
      <c r="O126" s="503"/>
      <c r="P126" s="817"/>
      <c r="Q126" s="759"/>
      <c r="R126" s="503"/>
      <c r="S126" s="503"/>
      <c r="T126" s="503"/>
      <c r="U126" s="760"/>
      <c r="V126" s="686"/>
      <c r="W126" s="503"/>
      <c r="X126" s="503"/>
      <c r="Y126" s="503"/>
      <c r="Z126" s="817"/>
      <c r="AA126" s="886"/>
    </row>
    <row r="127" spans="1:27" ht="144" x14ac:dyDescent="0.3">
      <c r="A127" s="18">
        <v>16</v>
      </c>
      <c r="B127" s="159" t="s">
        <v>227</v>
      </c>
      <c r="C127" s="94" t="s">
        <v>43</v>
      </c>
      <c r="D127" s="19" t="s">
        <v>180</v>
      </c>
      <c r="E127" s="19" t="s">
        <v>179</v>
      </c>
      <c r="F127" s="525" t="s">
        <v>398</v>
      </c>
      <c r="G127" s="701" t="s">
        <v>57</v>
      </c>
      <c r="H127" s="757"/>
      <c r="I127" s="153">
        <v>1.7010000000000001</v>
      </c>
      <c r="J127" s="153"/>
      <c r="K127" s="758">
        <v>0.34</v>
      </c>
      <c r="L127" s="686"/>
      <c r="M127" s="503"/>
      <c r="N127" s="503"/>
      <c r="O127" s="503"/>
      <c r="P127" s="817"/>
      <c r="Q127" s="759"/>
      <c r="R127" s="503"/>
      <c r="S127" s="503"/>
      <c r="T127" s="503"/>
      <c r="U127" s="760"/>
      <c r="V127" s="686"/>
      <c r="W127" s="503"/>
      <c r="X127" s="503"/>
      <c r="Y127" s="503"/>
      <c r="Z127" s="817"/>
      <c r="AA127" s="886"/>
    </row>
    <row r="128" spans="1:27" ht="144" x14ac:dyDescent="0.3">
      <c r="A128" s="18">
        <v>17</v>
      </c>
      <c r="B128" s="159" t="s">
        <v>226</v>
      </c>
      <c r="C128" s="94" t="s">
        <v>43</v>
      </c>
      <c r="D128" s="19" t="s">
        <v>180</v>
      </c>
      <c r="E128" s="19" t="s">
        <v>179</v>
      </c>
      <c r="F128" s="525" t="s">
        <v>398</v>
      </c>
      <c r="G128" s="703" t="s">
        <v>57</v>
      </c>
      <c r="H128" s="757"/>
      <c r="I128" s="153">
        <v>2.84</v>
      </c>
      <c r="J128" s="153"/>
      <c r="K128" s="758">
        <v>0.56799999999999995</v>
      </c>
      <c r="L128" s="686"/>
      <c r="M128" s="503"/>
      <c r="N128" s="503"/>
      <c r="O128" s="503"/>
      <c r="P128" s="817"/>
      <c r="Q128" s="759"/>
      <c r="R128" s="503"/>
      <c r="S128" s="503"/>
      <c r="T128" s="503"/>
      <c r="U128" s="760"/>
      <c r="V128" s="686"/>
      <c r="W128" s="503"/>
      <c r="X128" s="503"/>
      <c r="Y128" s="503"/>
      <c r="Z128" s="817"/>
      <c r="AA128" s="886"/>
    </row>
    <row r="129" spans="1:27" ht="93.6" customHeight="1" x14ac:dyDescent="0.3">
      <c r="A129" s="75">
        <v>18</v>
      </c>
      <c r="B129" s="159" t="s">
        <v>225</v>
      </c>
      <c r="C129" s="94" t="s">
        <v>43</v>
      </c>
      <c r="D129" s="19" t="s">
        <v>180</v>
      </c>
      <c r="E129" s="19" t="s">
        <v>179</v>
      </c>
      <c r="F129" s="137" t="s">
        <v>399</v>
      </c>
      <c r="G129" s="701" t="s">
        <v>57</v>
      </c>
      <c r="H129" s="757"/>
      <c r="I129" s="153">
        <v>1.46</v>
      </c>
      <c r="J129" s="153"/>
      <c r="K129" s="758">
        <v>0.29199999999999998</v>
      </c>
      <c r="L129" s="686"/>
      <c r="M129" s="503"/>
      <c r="N129" s="503"/>
      <c r="O129" s="503"/>
      <c r="P129" s="817"/>
      <c r="Q129" s="759"/>
      <c r="R129" s="503"/>
      <c r="S129" s="503"/>
      <c r="T129" s="503"/>
      <c r="U129" s="760"/>
      <c r="V129" s="686"/>
      <c r="W129" s="503"/>
      <c r="X129" s="503"/>
      <c r="Y129" s="503"/>
      <c r="Z129" s="817"/>
      <c r="AA129" s="886"/>
    </row>
    <row r="130" spans="1:27" ht="90" x14ac:dyDescent="0.3">
      <c r="A130" s="75">
        <v>19</v>
      </c>
      <c r="B130" s="159" t="s">
        <v>224</v>
      </c>
      <c r="C130" s="94" t="s">
        <v>43</v>
      </c>
      <c r="D130" s="19" t="s">
        <v>180</v>
      </c>
      <c r="E130" s="19" t="s">
        <v>179</v>
      </c>
      <c r="F130" s="137" t="s">
        <v>400</v>
      </c>
      <c r="G130" s="701" t="s">
        <v>57</v>
      </c>
      <c r="H130" s="757"/>
      <c r="I130" s="153">
        <v>0.30499999999999999</v>
      </c>
      <c r="J130" s="153"/>
      <c r="K130" s="754">
        <v>6.0999999999999999E-2</v>
      </c>
      <c r="L130" s="686"/>
      <c r="M130" s="503"/>
      <c r="N130" s="503"/>
      <c r="O130" s="503"/>
      <c r="P130" s="817"/>
      <c r="Q130" s="759"/>
      <c r="R130" s="503"/>
      <c r="S130" s="503"/>
      <c r="T130" s="503"/>
      <c r="U130" s="760"/>
      <c r="V130" s="686"/>
      <c r="W130" s="503"/>
      <c r="X130" s="503"/>
      <c r="Y130" s="503"/>
      <c r="Z130" s="817"/>
      <c r="AA130" s="886"/>
    </row>
    <row r="131" spans="1:27" ht="144" x14ac:dyDescent="0.3">
      <c r="A131" s="75">
        <v>20</v>
      </c>
      <c r="B131" s="159" t="s">
        <v>223</v>
      </c>
      <c r="C131" s="94" t="s">
        <v>43</v>
      </c>
      <c r="D131" s="19" t="s">
        <v>180</v>
      </c>
      <c r="E131" s="19" t="s">
        <v>179</v>
      </c>
      <c r="F131" s="137" t="s">
        <v>401</v>
      </c>
      <c r="G131" s="701" t="s">
        <v>57</v>
      </c>
      <c r="H131" s="757"/>
      <c r="I131" s="153">
        <v>1.03</v>
      </c>
      <c r="J131" s="153"/>
      <c r="K131" s="754">
        <v>0.20499999999999999</v>
      </c>
      <c r="L131" s="686"/>
      <c r="M131" s="503"/>
      <c r="N131" s="503"/>
      <c r="O131" s="503"/>
      <c r="P131" s="817"/>
      <c r="Q131" s="759"/>
      <c r="R131" s="503"/>
      <c r="S131" s="503"/>
      <c r="T131" s="503"/>
      <c r="U131" s="760"/>
      <c r="V131" s="686"/>
      <c r="W131" s="503"/>
      <c r="X131" s="503"/>
      <c r="Y131" s="503"/>
      <c r="Z131" s="817"/>
      <c r="AA131" s="886"/>
    </row>
    <row r="132" spans="1:27" ht="108" x14ac:dyDescent="0.3">
      <c r="A132" s="18">
        <v>21</v>
      </c>
      <c r="B132" s="159" t="s">
        <v>222</v>
      </c>
      <c r="C132" s="94" t="s">
        <v>43</v>
      </c>
      <c r="D132" s="19" t="s">
        <v>180</v>
      </c>
      <c r="E132" s="19" t="s">
        <v>179</v>
      </c>
      <c r="F132" s="137" t="s">
        <v>402</v>
      </c>
      <c r="G132" s="701" t="s">
        <v>57</v>
      </c>
      <c r="H132" s="757"/>
      <c r="I132" s="153">
        <v>0.83799999999999997</v>
      </c>
      <c r="J132" s="153"/>
      <c r="K132" s="754">
        <v>0.16700000000000001</v>
      </c>
      <c r="L132" s="686"/>
      <c r="M132" s="503"/>
      <c r="N132" s="503"/>
      <c r="O132" s="503"/>
      <c r="P132" s="817"/>
      <c r="Q132" s="759"/>
      <c r="R132" s="503"/>
      <c r="S132" s="503"/>
      <c r="T132" s="503"/>
      <c r="U132" s="760"/>
      <c r="V132" s="686"/>
      <c r="W132" s="503"/>
      <c r="X132" s="503"/>
      <c r="Y132" s="503"/>
      <c r="Z132" s="817"/>
      <c r="AA132" s="886"/>
    </row>
    <row r="133" spans="1:27" ht="108" x14ac:dyDescent="0.3">
      <c r="A133" s="18">
        <v>22</v>
      </c>
      <c r="B133" s="642" t="s">
        <v>221</v>
      </c>
      <c r="C133" s="94" t="s">
        <v>43</v>
      </c>
      <c r="D133" s="19" t="s">
        <v>180</v>
      </c>
      <c r="E133" s="19" t="s">
        <v>179</v>
      </c>
      <c r="F133" s="137" t="s">
        <v>403</v>
      </c>
      <c r="G133" s="701" t="s">
        <v>57</v>
      </c>
      <c r="H133" s="757"/>
      <c r="I133" s="153">
        <v>0.84499999999999997</v>
      </c>
      <c r="J133" s="153"/>
      <c r="K133" s="754">
        <v>0.16900000000000001</v>
      </c>
      <c r="L133" s="686"/>
      <c r="M133" s="503"/>
      <c r="N133" s="503"/>
      <c r="O133" s="503"/>
      <c r="P133" s="817"/>
      <c r="Q133" s="759"/>
      <c r="R133" s="503"/>
      <c r="S133" s="503"/>
      <c r="T133" s="503"/>
      <c r="U133" s="760"/>
      <c r="V133" s="686"/>
      <c r="W133" s="503"/>
      <c r="X133" s="503"/>
      <c r="Y133" s="503"/>
      <c r="Z133" s="817"/>
      <c r="AA133" s="886"/>
    </row>
    <row r="134" spans="1:27" ht="72" x14ac:dyDescent="0.3">
      <c r="A134" s="75">
        <v>23</v>
      </c>
      <c r="B134" s="642" t="s">
        <v>220</v>
      </c>
      <c r="C134" s="94" t="s">
        <v>43</v>
      </c>
      <c r="D134" s="19" t="s">
        <v>218</v>
      </c>
      <c r="E134" s="19" t="s">
        <v>217</v>
      </c>
      <c r="F134" s="137" t="s">
        <v>404</v>
      </c>
      <c r="G134" s="701" t="s">
        <v>57</v>
      </c>
      <c r="H134" s="762">
        <v>10</v>
      </c>
      <c r="I134" s="153"/>
      <c r="J134" s="153">
        <v>6.5</v>
      </c>
      <c r="K134" s="758"/>
      <c r="L134" s="686"/>
      <c r="M134" s="503"/>
      <c r="N134" s="503"/>
      <c r="O134" s="503"/>
      <c r="P134" s="817"/>
      <c r="Q134" s="759"/>
      <c r="R134" s="503"/>
      <c r="S134" s="503"/>
      <c r="T134" s="503"/>
      <c r="U134" s="760"/>
      <c r="V134" s="686"/>
      <c r="W134" s="503"/>
      <c r="X134" s="503"/>
      <c r="Y134" s="503"/>
      <c r="Z134" s="817"/>
      <c r="AA134" s="886"/>
    </row>
    <row r="135" spans="1:27" ht="72" x14ac:dyDescent="0.3">
      <c r="A135" s="75">
        <v>24</v>
      </c>
      <c r="B135" s="642" t="s">
        <v>219</v>
      </c>
      <c r="C135" s="94" t="s">
        <v>43</v>
      </c>
      <c r="D135" s="19" t="s">
        <v>218</v>
      </c>
      <c r="E135" s="19" t="s">
        <v>217</v>
      </c>
      <c r="F135" s="137" t="s">
        <v>404</v>
      </c>
      <c r="G135" s="701" t="s">
        <v>57</v>
      </c>
      <c r="H135" s="757"/>
      <c r="I135" s="153">
        <v>5</v>
      </c>
      <c r="J135" s="153"/>
      <c r="K135" s="758"/>
      <c r="L135" s="686"/>
      <c r="M135" s="503"/>
      <c r="N135" s="503"/>
      <c r="O135" s="503"/>
      <c r="P135" s="817"/>
      <c r="Q135" s="759"/>
      <c r="R135" s="503"/>
      <c r="S135" s="503"/>
      <c r="T135" s="503"/>
      <c r="U135" s="760"/>
      <c r="V135" s="686"/>
      <c r="W135" s="503"/>
      <c r="X135" s="503"/>
      <c r="Y135" s="503"/>
      <c r="Z135" s="817"/>
      <c r="AA135" s="886"/>
    </row>
    <row r="136" spans="1:27" ht="72" x14ac:dyDescent="0.3">
      <c r="A136" s="75">
        <v>25</v>
      </c>
      <c r="B136" s="169" t="s">
        <v>216</v>
      </c>
      <c r="C136" s="94" t="s">
        <v>43</v>
      </c>
      <c r="D136" s="19" t="s">
        <v>180</v>
      </c>
      <c r="E136" s="19" t="s">
        <v>179</v>
      </c>
      <c r="F136" s="137" t="s">
        <v>405</v>
      </c>
      <c r="G136" s="701" t="s">
        <v>57</v>
      </c>
      <c r="H136" s="759"/>
      <c r="I136" s="503"/>
      <c r="J136" s="503"/>
      <c r="K136" s="760"/>
      <c r="L136" s="466"/>
      <c r="M136" s="153"/>
      <c r="N136" s="503"/>
      <c r="O136" s="153"/>
      <c r="P136" s="817">
        <v>3.3639999999999999</v>
      </c>
      <c r="Q136" s="759"/>
      <c r="R136" s="503"/>
      <c r="S136" s="503"/>
      <c r="T136" s="503"/>
      <c r="U136" s="760"/>
      <c r="V136" s="686"/>
      <c r="W136" s="503"/>
      <c r="X136" s="503"/>
      <c r="Y136" s="503"/>
      <c r="Z136" s="817"/>
      <c r="AA136" s="886"/>
    </row>
    <row r="137" spans="1:27" ht="126" x14ac:dyDescent="0.3">
      <c r="A137" s="18">
        <v>26</v>
      </c>
      <c r="B137" s="159" t="s">
        <v>215</v>
      </c>
      <c r="C137" s="94" t="s">
        <v>43</v>
      </c>
      <c r="D137" s="19" t="s">
        <v>180</v>
      </c>
      <c r="E137" s="19" t="s">
        <v>179</v>
      </c>
      <c r="F137" s="525" t="s">
        <v>406</v>
      </c>
      <c r="G137" s="701" t="s">
        <v>57</v>
      </c>
      <c r="H137" s="759"/>
      <c r="I137" s="503"/>
      <c r="J137" s="503"/>
      <c r="K137" s="760"/>
      <c r="L137" s="466"/>
      <c r="M137" s="153"/>
      <c r="N137" s="503"/>
      <c r="O137" s="153"/>
      <c r="P137" s="817">
        <v>1.5</v>
      </c>
      <c r="Q137" s="759"/>
      <c r="R137" s="503"/>
      <c r="S137" s="503"/>
      <c r="T137" s="503"/>
      <c r="U137" s="760"/>
      <c r="V137" s="686"/>
      <c r="W137" s="503"/>
      <c r="X137" s="503"/>
      <c r="Y137" s="503"/>
      <c r="Z137" s="817"/>
      <c r="AA137" s="886"/>
    </row>
    <row r="138" spans="1:27" ht="72" x14ac:dyDescent="0.3">
      <c r="A138" s="18">
        <v>27</v>
      </c>
      <c r="B138" s="159" t="s">
        <v>214</v>
      </c>
      <c r="C138" s="94" t="s">
        <v>43</v>
      </c>
      <c r="D138" s="19" t="s">
        <v>180</v>
      </c>
      <c r="E138" s="19" t="s">
        <v>179</v>
      </c>
      <c r="F138" s="137" t="s">
        <v>393</v>
      </c>
      <c r="G138" s="701" t="s">
        <v>57</v>
      </c>
      <c r="H138" s="759"/>
      <c r="I138" s="503"/>
      <c r="J138" s="503"/>
      <c r="K138" s="760"/>
      <c r="L138" s="466"/>
      <c r="M138" s="153"/>
      <c r="N138" s="503"/>
      <c r="O138" s="153"/>
      <c r="P138" s="817">
        <v>1.5960000000000001</v>
      </c>
      <c r="Q138" s="759"/>
      <c r="R138" s="503"/>
      <c r="S138" s="503"/>
      <c r="T138" s="503"/>
      <c r="U138" s="760"/>
      <c r="V138" s="686"/>
      <c r="W138" s="503"/>
      <c r="X138" s="503"/>
      <c r="Y138" s="503"/>
      <c r="Z138" s="817"/>
      <c r="AA138" s="886"/>
    </row>
    <row r="139" spans="1:27" ht="90" x14ac:dyDescent="0.3">
      <c r="A139" s="75">
        <v>28</v>
      </c>
      <c r="B139" s="159" t="s">
        <v>213</v>
      </c>
      <c r="C139" s="94" t="s">
        <v>43</v>
      </c>
      <c r="D139" s="19" t="s">
        <v>180</v>
      </c>
      <c r="E139" s="19" t="s">
        <v>179</v>
      </c>
      <c r="F139" s="137" t="s">
        <v>407</v>
      </c>
      <c r="G139" s="701" t="s">
        <v>57</v>
      </c>
      <c r="H139" s="759"/>
      <c r="I139" s="503"/>
      <c r="J139" s="503"/>
      <c r="K139" s="760"/>
      <c r="L139" s="466"/>
      <c r="M139" s="153"/>
      <c r="N139" s="503"/>
      <c r="O139" s="153"/>
      <c r="P139" s="817">
        <v>1.2</v>
      </c>
      <c r="Q139" s="759"/>
      <c r="R139" s="503"/>
      <c r="S139" s="503"/>
      <c r="T139" s="503"/>
      <c r="U139" s="760"/>
      <c r="V139" s="686"/>
      <c r="W139" s="503"/>
      <c r="X139" s="503"/>
      <c r="Y139" s="503"/>
      <c r="Z139" s="817"/>
      <c r="AA139" s="886"/>
    </row>
    <row r="140" spans="1:27" ht="108" x14ac:dyDescent="0.3">
      <c r="A140" s="75">
        <v>29</v>
      </c>
      <c r="B140" s="159" t="s">
        <v>212</v>
      </c>
      <c r="C140" s="94" t="s">
        <v>43</v>
      </c>
      <c r="D140" s="19" t="s">
        <v>180</v>
      </c>
      <c r="E140" s="19" t="s">
        <v>179</v>
      </c>
      <c r="F140" s="137" t="s">
        <v>408</v>
      </c>
      <c r="G140" s="701" t="s">
        <v>57</v>
      </c>
      <c r="H140" s="759"/>
      <c r="I140" s="503"/>
      <c r="J140" s="503"/>
      <c r="K140" s="760"/>
      <c r="L140" s="466"/>
      <c r="M140" s="153"/>
      <c r="N140" s="503"/>
      <c r="O140" s="153"/>
      <c r="P140" s="817">
        <v>6</v>
      </c>
      <c r="Q140" s="759"/>
      <c r="R140" s="503"/>
      <c r="S140" s="503"/>
      <c r="T140" s="503"/>
      <c r="U140" s="760"/>
      <c r="V140" s="686"/>
      <c r="W140" s="503"/>
      <c r="X140" s="503"/>
      <c r="Y140" s="503"/>
      <c r="Z140" s="817"/>
      <c r="AA140" s="886"/>
    </row>
    <row r="141" spans="1:27" ht="162" x14ac:dyDescent="0.3">
      <c r="A141" s="75">
        <v>30</v>
      </c>
      <c r="B141" s="159" t="s">
        <v>211</v>
      </c>
      <c r="C141" s="94" t="s">
        <v>43</v>
      </c>
      <c r="D141" s="19" t="s">
        <v>180</v>
      </c>
      <c r="E141" s="19" t="s">
        <v>179</v>
      </c>
      <c r="F141" s="137" t="s">
        <v>409</v>
      </c>
      <c r="G141" s="701" t="s">
        <v>57</v>
      </c>
      <c r="H141" s="759"/>
      <c r="I141" s="503"/>
      <c r="J141" s="503"/>
      <c r="K141" s="760"/>
      <c r="L141" s="466"/>
      <c r="M141" s="153">
        <v>1.3979999999999999</v>
      </c>
      <c r="N141" s="163"/>
      <c r="O141" s="153">
        <v>0.27900000000000003</v>
      </c>
      <c r="P141" s="817"/>
      <c r="Q141" s="759"/>
      <c r="R141" s="503"/>
      <c r="S141" s="503"/>
      <c r="T141" s="503"/>
      <c r="U141" s="760"/>
      <c r="V141" s="686"/>
      <c r="W141" s="503"/>
      <c r="X141" s="503"/>
      <c r="Y141" s="503"/>
      <c r="Z141" s="817"/>
      <c r="AA141" s="886"/>
    </row>
    <row r="142" spans="1:27" ht="72" x14ac:dyDescent="0.3">
      <c r="A142" s="18">
        <v>31</v>
      </c>
      <c r="B142" s="169" t="s">
        <v>210</v>
      </c>
      <c r="C142" s="94" t="s">
        <v>43</v>
      </c>
      <c r="D142" s="19" t="s">
        <v>180</v>
      </c>
      <c r="E142" s="19" t="s">
        <v>179</v>
      </c>
      <c r="F142" s="137" t="s">
        <v>209</v>
      </c>
      <c r="G142" s="701" t="s">
        <v>57</v>
      </c>
      <c r="H142" s="759"/>
      <c r="I142" s="503"/>
      <c r="J142" s="503"/>
      <c r="K142" s="760"/>
      <c r="L142" s="466"/>
      <c r="M142" s="163"/>
      <c r="N142" s="503"/>
      <c r="O142" s="153"/>
      <c r="P142" s="817">
        <v>1.284</v>
      </c>
      <c r="Q142" s="759"/>
      <c r="R142" s="503"/>
      <c r="S142" s="503"/>
      <c r="T142" s="503"/>
      <c r="U142" s="760"/>
      <c r="V142" s="686"/>
      <c r="W142" s="503"/>
      <c r="X142" s="503"/>
      <c r="Y142" s="503"/>
      <c r="Z142" s="817"/>
      <c r="AA142" s="886"/>
    </row>
    <row r="143" spans="1:27" ht="144" x14ac:dyDescent="0.3">
      <c r="A143" s="18">
        <v>32</v>
      </c>
      <c r="B143" s="159" t="s">
        <v>208</v>
      </c>
      <c r="C143" s="164" t="s">
        <v>43</v>
      </c>
      <c r="D143" s="15" t="s">
        <v>180</v>
      </c>
      <c r="E143" s="19" t="s">
        <v>179</v>
      </c>
      <c r="F143" s="137" t="s">
        <v>410</v>
      </c>
      <c r="G143" s="701" t="s">
        <v>57</v>
      </c>
      <c r="H143" s="759"/>
      <c r="I143" s="503"/>
      <c r="J143" s="503"/>
      <c r="K143" s="760"/>
      <c r="L143" s="466"/>
      <c r="M143" s="163">
        <v>1.23</v>
      </c>
      <c r="N143" s="163"/>
      <c r="O143" s="153">
        <v>0.246</v>
      </c>
      <c r="P143" s="817"/>
      <c r="Q143" s="759"/>
      <c r="R143" s="503"/>
      <c r="S143" s="503"/>
      <c r="T143" s="503"/>
      <c r="U143" s="760"/>
      <c r="V143" s="686"/>
      <c r="W143" s="503"/>
      <c r="X143" s="503"/>
      <c r="Y143" s="503"/>
      <c r="Z143" s="817"/>
      <c r="AA143" s="886"/>
    </row>
    <row r="144" spans="1:27" ht="108" x14ac:dyDescent="0.3">
      <c r="A144" s="75">
        <v>33</v>
      </c>
      <c r="B144" s="159" t="s">
        <v>207</v>
      </c>
      <c r="C144" s="94" t="s">
        <v>43</v>
      </c>
      <c r="D144" s="15" t="s">
        <v>180</v>
      </c>
      <c r="E144" s="19" t="s">
        <v>179</v>
      </c>
      <c r="F144" s="137" t="s">
        <v>411</v>
      </c>
      <c r="G144" s="701" t="s">
        <v>57</v>
      </c>
      <c r="H144" s="759"/>
      <c r="I144" s="503"/>
      <c r="J144" s="503"/>
      <c r="K144" s="760"/>
      <c r="L144" s="466"/>
      <c r="M144" s="163"/>
      <c r="N144" s="503"/>
      <c r="O144" s="153"/>
      <c r="P144" s="817">
        <v>1.071</v>
      </c>
      <c r="Q144" s="759"/>
      <c r="R144" s="503"/>
      <c r="S144" s="503"/>
      <c r="T144" s="503"/>
      <c r="U144" s="760"/>
      <c r="V144" s="686"/>
      <c r="W144" s="503"/>
      <c r="X144" s="503"/>
      <c r="Y144" s="503"/>
      <c r="Z144" s="817"/>
      <c r="AA144" s="886"/>
    </row>
    <row r="145" spans="1:27" ht="126" x14ac:dyDescent="0.3">
      <c r="A145" s="75">
        <v>34</v>
      </c>
      <c r="B145" s="159" t="s">
        <v>194</v>
      </c>
      <c r="C145" s="94" t="s">
        <v>43</v>
      </c>
      <c r="D145" s="19" t="s">
        <v>180</v>
      </c>
      <c r="E145" s="19" t="s">
        <v>179</v>
      </c>
      <c r="F145" s="137" t="s">
        <v>412</v>
      </c>
      <c r="G145" s="702" t="s">
        <v>57</v>
      </c>
      <c r="H145" s="759"/>
      <c r="I145" s="503"/>
      <c r="J145" s="503"/>
      <c r="K145" s="760"/>
      <c r="L145" s="466"/>
      <c r="M145" s="163">
        <v>1.92</v>
      </c>
      <c r="N145" s="503"/>
      <c r="O145" s="153">
        <v>0.38400000000000001</v>
      </c>
      <c r="P145" s="817"/>
      <c r="Q145" s="759"/>
      <c r="R145" s="503"/>
      <c r="S145" s="503"/>
      <c r="T145" s="503"/>
      <c r="U145" s="760"/>
      <c r="V145" s="686"/>
      <c r="W145" s="503"/>
      <c r="X145" s="503"/>
      <c r="Y145" s="503"/>
      <c r="Z145" s="817"/>
      <c r="AA145" s="886"/>
    </row>
    <row r="146" spans="1:27" ht="108" x14ac:dyDescent="0.3">
      <c r="A146" s="75">
        <v>35</v>
      </c>
      <c r="B146" s="159" t="s">
        <v>206</v>
      </c>
      <c r="C146" s="94" t="s">
        <v>43</v>
      </c>
      <c r="D146" s="19" t="s">
        <v>180</v>
      </c>
      <c r="E146" s="19" t="s">
        <v>179</v>
      </c>
      <c r="F146" s="137" t="s">
        <v>413</v>
      </c>
      <c r="G146" s="701" t="s">
        <v>57</v>
      </c>
      <c r="H146" s="759"/>
      <c r="I146" s="503"/>
      <c r="J146" s="503"/>
      <c r="K146" s="760"/>
      <c r="L146" s="466"/>
      <c r="M146" s="163"/>
      <c r="N146" s="503"/>
      <c r="O146" s="153"/>
      <c r="P146" s="817">
        <v>1.629</v>
      </c>
      <c r="Q146" s="759"/>
      <c r="R146" s="503"/>
      <c r="S146" s="503"/>
      <c r="T146" s="503"/>
      <c r="U146" s="760"/>
      <c r="V146" s="686"/>
      <c r="W146" s="503"/>
      <c r="X146" s="503"/>
      <c r="Y146" s="503"/>
      <c r="Z146" s="817"/>
      <c r="AA146" s="886"/>
    </row>
    <row r="147" spans="1:27" ht="108" x14ac:dyDescent="0.3">
      <c r="A147" s="18">
        <v>36</v>
      </c>
      <c r="B147" s="159" t="s">
        <v>205</v>
      </c>
      <c r="C147" s="94" t="s">
        <v>43</v>
      </c>
      <c r="D147" s="19" t="s">
        <v>185</v>
      </c>
      <c r="E147" s="19" t="s">
        <v>179</v>
      </c>
      <c r="F147" s="621" t="s">
        <v>413</v>
      </c>
      <c r="G147" s="701" t="s">
        <v>57</v>
      </c>
      <c r="H147" s="759"/>
      <c r="I147" s="503"/>
      <c r="J147" s="503"/>
      <c r="K147" s="760"/>
      <c r="L147" s="466"/>
      <c r="M147" s="163"/>
      <c r="N147" s="153"/>
      <c r="O147" s="503"/>
      <c r="P147" s="817">
        <v>3.1760000000000002</v>
      </c>
      <c r="Q147" s="759"/>
      <c r="R147" s="503"/>
      <c r="S147" s="503"/>
      <c r="T147" s="503"/>
      <c r="U147" s="760"/>
      <c r="V147" s="686"/>
      <c r="W147" s="503"/>
      <c r="X147" s="503"/>
      <c r="Y147" s="503"/>
      <c r="Z147" s="817"/>
      <c r="AA147" s="886"/>
    </row>
    <row r="148" spans="1:27" ht="108" x14ac:dyDescent="0.3">
      <c r="A148" s="18">
        <v>37</v>
      </c>
      <c r="B148" s="159" t="s">
        <v>204</v>
      </c>
      <c r="C148" s="94" t="s">
        <v>43</v>
      </c>
      <c r="D148" s="19" t="s">
        <v>185</v>
      </c>
      <c r="E148" s="19" t="s">
        <v>179</v>
      </c>
      <c r="F148" s="621" t="s">
        <v>413</v>
      </c>
      <c r="G148" s="701" t="s">
        <v>57</v>
      </c>
      <c r="H148" s="759"/>
      <c r="I148" s="503"/>
      <c r="J148" s="503"/>
      <c r="K148" s="760"/>
      <c r="L148" s="466"/>
      <c r="M148" s="163"/>
      <c r="N148" s="153"/>
      <c r="O148" s="503"/>
      <c r="P148" s="817">
        <v>2.6070000000000002</v>
      </c>
      <c r="Q148" s="759"/>
      <c r="R148" s="503"/>
      <c r="S148" s="503"/>
      <c r="T148" s="503"/>
      <c r="U148" s="760"/>
      <c r="V148" s="686"/>
      <c r="W148" s="503"/>
      <c r="X148" s="503"/>
      <c r="Y148" s="503"/>
      <c r="Z148" s="817"/>
      <c r="AA148" s="886"/>
    </row>
    <row r="149" spans="1:27" ht="108" x14ac:dyDescent="0.3">
      <c r="A149" s="75">
        <v>38</v>
      </c>
      <c r="B149" s="159" t="s">
        <v>203</v>
      </c>
      <c r="C149" s="94" t="s">
        <v>43</v>
      </c>
      <c r="D149" s="19" t="s">
        <v>185</v>
      </c>
      <c r="E149" s="19" t="s">
        <v>179</v>
      </c>
      <c r="F149" s="137" t="s">
        <v>413</v>
      </c>
      <c r="G149" s="701" t="s">
        <v>57</v>
      </c>
      <c r="H149" s="759"/>
      <c r="I149" s="503"/>
      <c r="J149" s="503"/>
      <c r="K149" s="760"/>
      <c r="L149" s="466"/>
      <c r="M149" s="163"/>
      <c r="N149" s="153"/>
      <c r="O149" s="503"/>
      <c r="P149" s="817">
        <v>3.3159999999999998</v>
      </c>
      <c r="Q149" s="759"/>
      <c r="R149" s="503"/>
      <c r="S149" s="503"/>
      <c r="T149" s="503"/>
      <c r="U149" s="760"/>
      <c r="V149" s="686"/>
      <c r="W149" s="503"/>
      <c r="X149" s="503"/>
      <c r="Y149" s="503"/>
      <c r="Z149" s="817"/>
      <c r="AA149" s="886"/>
    </row>
    <row r="150" spans="1:27" ht="108" x14ac:dyDescent="0.3">
      <c r="A150" s="75">
        <v>39</v>
      </c>
      <c r="B150" s="169" t="s">
        <v>189</v>
      </c>
      <c r="C150" s="94" t="s">
        <v>43</v>
      </c>
      <c r="D150" s="19" t="s">
        <v>185</v>
      </c>
      <c r="E150" s="19" t="s">
        <v>179</v>
      </c>
      <c r="F150" s="621" t="s">
        <v>413</v>
      </c>
      <c r="G150" s="701" t="s">
        <v>57</v>
      </c>
      <c r="H150" s="759"/>
      <c r="I150" s="503"/>
      <c r="J150" s="503"/>
      <c r="K150" s="760"/>
      <c r="L150" s="466"/>
      <c r="M150" s="163"/>
      <c r="N150" s="153"/>
      <c r="O150" s="503"/>
      <c r="P150" s="817">
        <v>2.282</v>
      </c>
      <c r="Q150" s="759"/>
      <c r="R150" s="503"/>
      <c r="S150" s="503"/>
      <c r="T150" s="503"/>
      <c r="U150" s="760"/>
      <c r="V150" s="686"/>
      <c r="W150" s="503"/>
      <c r="X150" s="503"/>
      <c r="Y150" s="503"/>
      <c r="Z150" s="817"/>
      <c r="AA150" s="886"/>
    </row>
    <row r="151" spans="1:27" ht="108" x14ac:dyDescent="0.3">
      <c r="A151" s="75">
        <v>40</v>
      </c>
      <c r="B151" s="169" t="s">
        <v>202</v>
      </c>
      <c r="C151" s="94" t="s">
        <v>43</v>
      </c>
      <c r="D151" s="19" t="s">
        <v>185</v>
      </c>
      <c r="E151" s="19" t="s">
        <v>179</v>
      </c>
      <c r="F151" s="621" t="s">
        <v>413</v>
      </c>
      <c r="G151" s="701" t="s">
        <v>57</v>
      </c>
      <c r="H151" s="759"/>
      <c r="I151" s="503"/>
      <c r="J151" s="503"/>
      <c r="K151" s="760"/>
      <c r="L151" s="466"/>
      <c r="M151" s="163"/>
      <c r="N151" s="153"/>
      <c r="O151" s="503"/>
      <c r="P151" s="817">
        <v>4.6829999999999998</v>
      </c>
      <c r="Q151" s="759"/>
      <c r="R151" s="503"/>
      <c r="S151" s="503"/>
      <c r="T151" s="503"/>
      <c r="U151" s="760"/>
      <c r="V151" s="686"/>
      <c r="W151" s="503"/>
      <c r="X151" s="503"/>
      <c r="Y151" s="503"/>
      <c r="Z151" s="817"/>
      <c r="AA151" s="886"/>
    </row>
    <row r="152" spans="1:27" ht="144" x14ac:dyDescent="0.3">
      <c r="A152" s="18">
        <v>41</v>
      </c>
      <c r="B152" s="169" t="s">
        <v>201</v>
      </c>
      <c r="C152" s="94" t="s">
        <v>43</v>
      </c>
      <c r="D152" s="19" t="s">
        <v>39</v>
      </c>
      <c r="E152" s="19" t="s">
        <v>199</v>
      </c>
      <c r="F152" s="137" t="s">
        <v>414</v>
      </c>
      <c r="G152" s="701" t="s">
        <v>57</v>
      </c>
      <c r="H152" s="759"/>
      <c r="I152" s="503"/>
      <c r="J152" s="503"/>
      <c r="K152" s="760"/>
      <c r="L152" s="466"/>
      <c r="M152" s="163"/>
      <c r="N152" s="163"/>
      <c r="O152" s="503"/>
      <c r="P152" s="817">
        <v>3</v>
      </c>
      <c r="Q152" s="759"/>
      <c r="R152" s="503"/>
      <c r="S152" s="503"/>
      <c r="T152" s="503"/>
      <c r="U152" s="760"/>
      <c r="V152" s="686"/>
      <c r="W152" s="503"/>
      <c r="X152" s="503"/>
      <c r="Y152" s="503"/>
      <c r="Z152" s="817"/>
      <c r="AA152" s="886"/>
    </row>
    <row r="153" spans="1:27" ht="144" x14ac:dyDescent="0.3">
      <c r="A153" s="18">
        <v>42</v>
      </c>
      <c r="B153" s="159" t="s">
        <v>200</v>
      </c>
      <c r="C153" s="94" t="s">
        <v>43</v>
      </c>
      <c r="D153" s="19" t="s">
        <v>39</v>
      </c>
      <c r="E153" s="19" t="s">
        <v>199</v>
      </c>
      <c r="F153" s="137" t="s">
        <v>401</v>
      </c>
      <c r="G153" s="701" t="s">
        <v>57</v>
      </c>
      <c r="H153" s="759"/>
      <c r="I153" s="503"/>
      <c r="J153" s="503"/>
      <c r="K153" s="760"/>
      <c r="L153" s="466"/>
      <c r="M153" s="163"/>
      <c r="N153" s="163"/>
      <c r="O153" s="503"/>
      <c r="P153" s="817">
        <v>3</v>
      </c>
      <c r="Q153" s="759"/>
      <c r="R153" s="503"/>
      <c r="S153" s="503"/>
      <c r="T153" s="503"/>
      <c r="U153" s="760"/>
      <c r="V153" s="686"/>
      <c r="W153" s="503"/>
      <c r="X153" s="503"/>
      <c r="Y153" s="503"/>
      <c r="Z153" s="817"/>
      <c r="AA153" s="886"/>
    </row>
    <row r="154" spans="1:27" ht="126" x14ac:dyDescent="0.3">
      <c r="A154" s="75">
        <v>43</v>
      </c>
      <c r="B154" s="169" t="s">
        <v>198</v>
      </c>
      <c r="C154" s="94" t="s">
        <v>197</v>
      </c>
      <c r="D154" s="19" t="s">
        <v>180</v>
      </c>
      <c r="E154" s="19" t="s">
        <v>179</v>
      </c>
      <c r="F154" s="137" t="s">
        <v>415</v>
      </c>
      <c r="G154" s="701" t="s">
        <v>57</v>
      </c>
      <c r="H154" s="759"/>
      <c r="I154" s="503"/>
      <c r="J154" s="503"/>
      <c r="K154" s="760"/>
      <c r="L154" s="466"/>
      <c r="M154" s="161"/>
      <c r="N154" s="503"/>
      <c r="O154" s="161"/>
      <c r="P154" s="817"/>
      <c r="Q154" s="759"/>
      <c r="R154" s="503"/>
      <c r="S154" s="503"/>
      <c r="T154" s="503"/>
      <c r="U154" s="760">
        <v>3.6</v>
      </c>
      <c r="V154" s="686"/>
      <c r="W154" s="503"/>
      <c r="X154" s="503"/>
      <c r="Y154" s="503"/>
      <c r="Z154" s="817"/>
      <c r="AA154" s="886"/>
    </row>
    <row r="155" spans="1:27" ht="90" x14ac:dyDescent="0.3">
      <c r="A155" s="75">
        <v>44</v>
      </c>
      <c r="B155" s="159" t="s">
        <v>196</v>
      </c>
      <c r="C155" s="94" t="s">
        <v>195</v>
      </c>
      <c r="D155" s="19" t="s">
        <v>180</v>
      </c>
      <c r="E155" s="19" t="s">
        <v>179</v>
      </c>
      <c r="F155" s="137" t="s">
        <v>416</v>
      </c>
      <c r="G155" s="701" t="s">
        <v>57</v>
      </c>
      <c r="H155" s="759"/>
      <c r="I155" s="503"/>
      <c r="J155" s="503"/>
      <c r="K155" s="760"/>
      <c r="L155" s="466"/>
      <c r="M155" s="161"/>
      <c r="N155" s="503"/>
      <c r="O155" s="161"/>
      <c r="P155" s="817"/>
      <c r="Q155" s="759"/>
      <c r="R155" s="503"/>
      <c r="S155" s="503"/>
      <c r="T155" s="503"/>
      <c r="U155" s="760">
        <v>1.5</v>
      </c>
      <c r="V155" s="686"/>
      <c r="W155" s="503"/>
      <c r="X155" s="503"/>
      <c r="Y155" s="503"/>
      <c r="Z155" s="817"/>
      <c r="AA155" s="886"/>
    </row>
    <row r="156" spans="1:27" ht="180" x14ac:dyDescent="0.3">
      <c r="A156" s="75">
        <v>45</v>
      </c>
      <c r="B156" s="159" t="s">
        <v>194</v>
      </c>
      <c r="C156" s="94" t="s">
        <v>43</v>
      </c>
      <c r="D156" s="19" t="s">
        <v>180</v>
      </c>
      <c r="E156" s="19" t="s">
        <v>179</v>
      </c>
      <c r="F156" s="137" t="s">
        <v>417</v>
      </c>
      <c r="G156" s="701" t="s">
        <v>57</v>
      </c>
      <c r="H156" s="759"/>
      <c r="I156" s="503"/>
      <c r="J156" s="503"/>
      <c r="K156" s="760"/>
      <c r="L156" s="466"/>
      <c r="M156" s="161"/>
      <c r="N156" s="503"/>
      <c r="O156" s="161"/>
      <c r="P156" s="817"/>
      <c r="Q156" s="759"/>
      <c r="R156" s="503"/>
      <c r="S156" s="503"/>
      <c r="T156" s="503"/>
      <c r="U156" s="760">
        <v>2.1</v>
      </c>
      <c r="V156" s="686"/>
      <c r="W156" s="503"/>
      <c r="X156" s="503"/>
      <c r="Y156" s="503"/>
      <c r="Z156" s="817"/>
      <c r="AA156" s="886"/>
    </row>
    <row r="157" spans="1:27" ht="180" x14ac:dyDescent="0.3">
      <c r="A157" s="18">
        <v>46</v>
      </c>
      <c r="B157" s="159" t="s">
        <v>193</v>
      </c>
      <c r="C157" s="94" t="s">
        <v>43</v>
      </c>
      <c r="D157" s="19" t="s">
        <v>180</v>
      </c>
      <c r="E157" s="19" t="s">
        <v>179</v>
      </c>
      <c r="F157" s="137" t="s">
        <v>418</v>
      </c>
      <c r="G157" s="701" t="s">
        <v>57</v>
      </c>
      <c r="H157" s="759"/>
      <c r="I157" s="503"/>
      <c r="J157" s="503"/>
      <c r="K157" s="760"/>
      <c r="L157" s="466"/>
      <c r="M157" s="161"/>
      <c r="N157" s="503"/>
      <c r="O157" s="161"/>
      <c r="P157" s="817"/>
      <c r="Q157" s="759"/>
      <c r="R157" s="503"/>
      <c r="S157" s="503"/>
      <c r="T157" s="503"/>
      <c r="U157" s="760">
        <v>2.298</v>
      </c>
      <c r="V157" s="686"/>
      <c r="W157" s="503"/>
      <c r="X157" s="503"/>
      <c r="Y157" s="503"/>
      <c r="Z157" s="817"/>
      <c r="AA157" s="886"/>
    </row>
    <row r="158" spans="1:27" ht="90" x14ac:dyDescent="0.3">
      <c r="A158" s="18">
        <v>47</v>
      </c>
      <c r="B158" s="159" t="s">
        <v>192</v>
      </c>
      <c r="C158" s="94" t="s">
        <v>43</v>
      </c>
      <c r="D158" s="19" t="s">
        <v>180</v>
      </c>
      <c r="E158" s="19" t="s">
        <v>179</v>
      </c>
      <c r="F158" s="137" t="s">
        <v>419</v>
      </c>
      <c r="G158" s="701" t="s">
        <v>57</v>
      </c>
      <c r="H158" s="759"/>
      <c r="I158" s="503"/>
      <c r="J158" s="503"/>
      <c r="K158" s="760"/>
      <c r="L158" s="466"/>
      <c r="M158" s="161"/>
      <c r="N158" s="503"/>
      <c r="O158" s="161"/>
      <c r="P158" s="817"/>
      <c r="Q158" s="759"/>
      <c r="R158" s="503"/>
      <c r="S158" s="503"/>
      <c r="T158" s="503"/>
      <c r="U158" s="760"/>
      <c r="V158" s="686"/>
      <c r="W158" s="503"/>
      <c r="X158" s="503"/>
      <c r="Y158" s="503"/>
      <c r="Z158" s="817"/>
      <c r="AA158" s="886">
        <v>6</v>
      </c>
    </row>
    <row r="159" spans="1:27" ht="126" x14ac:dyDescent="0.3">
      <c r="A159" s="75">
        <v>48</v>
      </c>
      <c r="B159" s="162" t="s">
        <v>191</v>
      </c>
      <c r="C159" s="94" t="s">
        <v>43</v>
      </c>
      <c r="D159" s="15" t="s">
        <v>180</v>
      </c>
      <c r="E159" s="19" t="s">
        <v>179</v>
      </c>
      <c r="F159" s="137" t="s">
        <v>420</v>
      </c>
      <c r="G159" s="701" t="s">
        <v>57</v>
      </c>
      <c r="H159" s="759"/>
      <c r="I159" s="503"/>
      <c r="J159" s="503"/>
      <c r="K159" s="760"/>
      <c r="L159" s="466"/>
      <c r="M159" s="161"/>
      <c r="N159" s="503"/>
      <c r="O159" s="161"/>
      <c r="P159" s="817"/>
      <c r="Q159" s="759"/>
      <c r="R159" s="503"/>
      <c r="S159" s="503"/>
      <c r="T159" s="503"/>
      <c r="U159" s="760"/>
      <c r="V159" s="686"/>
      <c r="W159" s="503"/>
      <c r="X159" s="503"/>
      <c r="Y159" s="503"/>
      <c r="Z159" s="817"/>
      <c r="AA159" s="886">
        <v>4.92</v>
      </c>
    </row>
    <row r="160" spans="1:27" ht="180" x14ac:dyDescent="0.3">
      <c r="A160" s="75">
        <v>49</v>
      </c>
      <c r="B160" s="159" t="s">
        <v>190</v>
      </c>
      <c r="C160" s="94">
        <v>2023</v>
      </c>
      <c r="D160" s="19" t="s">
        <v>185</v>
      </c>
      <c r="E160" s="19" t="s">
        <v>179</v>
      </c>
      <c r="F160" s="137" t="s">
        <v>421</v>
      </c>
      <c r="G160" s="701" t="s">
        <v>57</v>
      </c>
      <c r="H160" s="759"/>
      <c r="I160" s="503"/>
      <c r="J160" s="503"/>
      <c r="K160" s="760"/>
      <c r="L160" s="466"/>
      <c r="M160" s="153"/>
      <c r="N160" s="153"/>
      <c r="O160" s="503"/>
      <c r="P160" s="817"/>
      <c r="Q160" s="759"/>
      <c r="R160" s="503"/>
      <c r="S160" s="503"/>
      <c r="T160" s="503"/>
      <c r="U160" s="760"/>
      <c r="V160" s="686"/>
      <c r="W160" s="503"/>
      <c r="X160" s="503"/>
      <c r="Y160" s="503"/>
      <c r="Z160" s="817"/>
      <c r="AA160" s="886">
        <v>5</v>
      </c>
    </row>
    <row r="161" spans="1:27" ht="108" x14ac:dyDescent="0.3">
      <c r="A161" s="75">
        <v>50</v>
      </c>
      <c r="B161" s="159" t="s">
        <v>189</v>
      </c>
      <c r="C161" s="94">
        <v>2024</v>
      </c>
      <c r="D161" s="19" t="s">
        <v>185</v>
      </c>
      <c r="E161" s="19" t="s">
        <v>179</v>
      </c>
      <c r="F161" s="137" t="s">
        <v>413</v>
      </c>
      <c r="G161" s="701" t="s">
        <v>57</v>
      </c>
      <c r="H161" s="759"/>
      <c r="I161" s="503"/>
      <c r="J161" s="503"/>
      <c r="K161" s="760"/>
      <c r="L161" s="466"/>
      <c r="M161" s="153"/>
      <c r="N161" s="153"/>
      <c r="O161" s="503"/>
      <c r="P161" s="817"/>
      <c r="Q161" s="759"/>
      <c r="R161" s="503"/>
      <c r="S161" s="503"/>
      <c r="T161" s="503"/>
      <c r="U161" s="760"/>
      <c r="V161" s="686"/>
      <c r="W161" s="503"/>
      <c r="X161" s="503"/>
      <c r="Y161" s="503"/>
      <c r="Z161" s="817"/>
      <c r="AA161" s="886">
        <v>5</v>
      </c>
    </row>
    <row r="162" spans="1:27" ht="108" x14ac:dyDescent="0.3">
      <c r="A162" s="18">
        <v>51</v>
      </c>
      <c r="B162" s="159" t="s">
        <v>188</v>
      </c>
      <c r="C162" s="94">
        <v>2026</v>
      </c>
      <c r="D162" s="19" t="s">
        <v>185</v>
      </c>
      <c r="E162" s="19" t="s">
        <v>179</v>
      </c>
      <c r="F162" s="137" t="s">
        <v>422</v>
      </c>
      <c r="G162" s="701" t="s">
        <v>57</v>
      </c>
      <c r="H162" s="759"/>
      <c r="I162" s="503"/>
      <c r="J162" s="503"/>
      <c r="K162" s="760"/>
      <c r="L162" s="466"/>
      <c r="M162" s="161"/>
      <c r="N162" s="153"/>
      <c r="O162" s="503"/>
      <c r="P162" s="817"/>
      <c r="Q162" s="759"/>
      <c r="R162" s="503"/>
      <c r="S162" s="503"/>
      <c r="T162" s="503"/>
      <c r="U162" s="760"/>
      <c r="V162" s="686"/>
      <c r="W162" s="503"/>
      <c r="X162" s="503"/>
      <c r="Y162" s="503"/>
      <c r="Z162" s="817"/>
      <c r="AA162" s="886">
        <v>3.02</v>
      </c>
    </row>
    <row r="163" spans="1:27" ht="180" x14ac:dyDescent="0.3">
      <c r="A163" s="18">
        <v>52</v>
      </c>
      <c r="B163" s="159" t="s">
        <v>187</v>
      </c>
      <c r="C163" s="94">
        <v>2026</v>
      </c>
      <c r="D163" s="19" t="s">
        <v>180</v>
      </c>
      <c r="E163" s="19" t="s">
        <v>179</v>
      </c>
      <c r="F163" s="137" t="s">
        <v>423</v>
      </c>
      <c r="G163" s="702" t="s">
        <v>57</v>
      </c>
      <c r="H163" s="759"/>
      <c r="I163" s="503"/>
      <c r="J163" s="503"/>
      <c r="K163" s="760"/>
      <c r="L163" s="686"/>
      <c r="M163" s="503"/>
      <c r="N163" s="503"/>
      <c r="O163" s="503"/>
      <c r="P163" s="817"/>
      <c r="Q163" s="759"/>
      <c r="R163" s="503"/>
      <c r="S163" s="503"/>
      <c r="T163" s="503"/>
      <c r="U163" s="760"/>
      <c r="V163" s="686"/>
      <c r="W163" s="503"/>
      <c r="X163" s="503"/>
      <c r="Y163" s="503"/>
      <c r="Z163" s="817"/>
      <c r="AA163" s="886">
        <v>3.6</v>
      </c>
    </row>
    <row r="164" spans="1:27" ht="108" x14ac:dyDescent="0.3">
      <c r="A164" s="75">
        <v>53</v>
      </c>
      <c r="B164" s="159" t="s">
        <v>186</v>
      </c>
      <c r="C164" s="94" t="s">
        <v>43</v>
      </c>
      <c r="D164" s="19" t="s">
        <v>185</v>
      </c>
      <c r="E164" s="19" t="s">
        <v>179</v>
      </c>
      <c r="F164" s="137" t="s">
        <v>413</v>
      </c>
      <c r="G164" s="701" t="s">
        <v>57</v>
      </c>
      <c r="H164" s="759"/>
      <c r="I164" s="503"/>
      <c r="J164" s="503"/>
      <c r="K164" s="760"/>
      <c r="L164" s="686"/>
      <c r="M164" s="503"/>
      <c r="N164" s="503"/>
      <c r="O164" s="503"/>
      <c r="P164" s="817"/>
      <c r="Q164" s="759"/>
      <c r="R164" s="503"/>
      <c r="S164" s="503"/>
      <c r="T164" s="503"/>
      <c r="U164" s="760"/>
      <c r="V164" s="686"/>
      <c r="W164" s="503"/>
      <c r="X164" s="503"/>
      <c r="Y164" s="503"/>
      <c r="Z164" s="817"/>
      <c r="AA164" s="886">
        <v>3.5</v>
      </c>
    </row>
    <row r="165" spans="1:27" ht="90" x14ac:dyDescent="0.3">
      <c r="A165" s="75">
        <v>54</v>
      </c>
      <c r="B165" s="159" t="s">
        <v>184</v>
      </c>
      <c r="C165" s="94" t="s">
        <v>43</v>
      </c>
      <c r="D165" s="19" t="s">
        <v>180</v>
      </c>
      <c r="E165" s="19" t="s">
        <v>179</v>
      </c>
      <c r="F165" s="137" t="s">
        <v>424</v>
      </c>
      <c r="G165" s="701" t="s">
        <v>57</v>
      </c>
      <c r="H165" s="759"/>
      <c r="I165" s="503"/>
      <c r="J165" s="503"/>
      <c r="K165" s="760"/>
      <c r="L165" s="686"/>
      <c r="M165" s="503"/>
      <c r="N165" s="503"/>
      <c r="O165" s="503"/>
      <c r="P165" s="817"/>
      <c r="Q165" s="759"/>
      <c r="R165" s="503"/>
      <c r="S165" s="503"/>
      <c r="T165" s="503"/>
      <c r="U165" s="760"/>
      <c r="V165" s="686"/>
      <c r="W165" s="503"/>
      <c r="X165" s="503"/>
      <c r="Y165" s="503"/>
      <c r="Z165" s="817"/>
      <c r="AA165" s="886">
        <v>3</v>
      </c>
    </row>
    <row r="166" spans="1:27" ht="90" x14ac:dyDescent="0.3">
      <c r="A166" s="75">
        <v>55</v>
      </c>
      <c r="B166" s="159" t="s">
        <v>183</v>
      </c>
      <c r="C166" s="94" t="s">
        <v>43</v>
      </c>
      <c r="D166" s="19" t="s">
        <v>180</v>
      </c>
      <c r="E166" s="19" t="s">
        <v>179</v>
      </c>
      <c r="F166" s="137" t="s">
        <v>425</v>
      </c>
      <c r="G166" s="701" t="s">
        <v>57</v>
      </c>
      <c r="H166" s="759"/>
      <c r="I166" s="503"/>
      <c r="J166" s="503"/>
      <c r="K166" s="760"/>
      <c r="L166" s="686"/>
      <c r="M166" s="503"/>
      <c r="N166" s="503"/>
      <c r="O166" s="503"/>
      <c r="P166" s="817"/>
      <c r="Q166" s="759"/>
      <c r="R166" s="503"/>
      <c r="S166" s="503"/>
      <c r="T166" s="503"/>
      <c r="U166" s="760"/>
      <c r="V166" s="686"/>
      <c r="W166" s="503"/>
      <c r="X166" s="503"/>
      <c r="Y166" s="503"/>
      <c r="Z166" s="817"/>
      <c r="AA166" s="886">
        <v>0.79600000000000004</v>
      </c>
    </row>
    <row r="167" spans="1:27" ht="144" x14ac:dyDescent="0.3">
      <c r="A167" s="18">
        <v>56</v>
      </c>
      <c r="B167" s="159" t="s">
        <v>182</v>
      </c>
      <c r="C167" s="94" t="s">
        <v>43</v>
      </c>
      <c r="D167" s="19" t="s">
        <v>180</v>
      </c>
      <c r="E167" s="19" t="s">
        <v>179</v>
      </c>
      <c r="F167" s="137" t="s">
        <v>426</v>
      </c>
      <c r="G167" s="701" t="s">
        <v>57</v>
      </c>
      <c r="H167" s="759"/>
      <c r="I167" s="503"/>
      <c r="J167" s="503"/>
      <c r="K167" s="760"/>
      <c r="L167" s="686"/>
      <c r="M167" s="503"/>
      <c r="N167" s="503"/>
      <c r="O167" s="503"/>
      <c r="P167" s="817"/>
      <c r="Q167" s="759"/>
      <c r="R167" s="503"/>
      <c r="S167" s="503"/>
      <c r="T167" s="503"/>
      <c r="U167" s="760"/>
      <c r="V167" s="686"/>
      <c r="W167" s="503"/>
      <c r="X167" s="503"/>
      <c r="Y167" s="503"/>
      <c r="Z167" s="817"/>
      <c r="AA167" s="886">
        <v>2.0099999999999998</v>
      </c>
    </row>
    <row r="168" spans="1:27" ht="72" x14ac:dyDescent="0.3">
      <c r="A168" s="18">
        <v>57</v>
      </c>
      <c r="B168" s="159" t="s">
        <v>181</v>
      </c>
      <c r="C168" s="94" t="s">
        <v>43</v>
      </c>
      <c r="D168" s="19" t="s">
        <v>180</v>
      </c>
      <c r="E168" s="19" t="s">
        <v>179</v>
      </c>
      <c r="F168" s="137" t="s">
        <v>427</v>
      </c>
      <c r="G168" s="701" t="s">
        <v>57</v>
      </c>
      <c r="H168" s="759"/>
      <c r="I168" s="503"/>
      <c r="J168" s="503"/>
      <c r="K168" s="760"/>
      <c r="L168" s="686"/>
      <c r="M168" s="503"/>
      <c r="N168" s="503"/>
      <c r="O168" s="503"/>
      <c r="P168" s="817"/>
      <c r="Q168" s="759"/>
      <c r="R168" s="503"/>
      <c r="S168" s="503"/>
      <c r="T168" s="503"/>
      <c r="U168" s="760"/>
      <c r="V168" s="686"/>
      <c r="W168" s="503"/>
      <c r="X168" s="503"/>
      <c r="Y168" s="503"/>
      <c r="Z168" s="817"/>
      <c r="AA168" s="886">
        <v>4.2</v>
      </c>
    </row>
    <row r="169" spans="1:27" ht="35.25" customHeight="1" x14ac:dyDescent="0.3">
      <c r="A169" s="53"/>
      <c r="B169" s="50" t="s">
        <v>365</v>
      </c>
      <c r="C169" s="50"/>
      <c r="D169" s="50"/>
      <c r="E169" s="50"/>
      <c r="F169" s="452"/>
      <c r="G169" s="694"/>
      <c r="H169" s="444">
        <f t="shared" ref="H169:AA169" si="4">SUM(H170:H175)</f>
        <v>42.597000000000001</v>
      </c>
      <c r="I169" s="203">
        <f t="shared" si="4"/>
        <v>20.517000000000003</v>
      </c>
      <c r="J169" s="203">
        <f t="shared" si="4"/>
        <v>0</v>
      </c>
      <c r="K169" s="445">
        <f t="shared" si="4"/>
        <v>0</v>
      </c>
      <c r="L169" s="203">
        <f t="shared" si="4"/>
        <v>0</v>
      </c>
      <c r="M169" s="203">
        <f t="shared" si="4"/>
        <v>10.7</v>
      </c>
      <c r="N169" s="203">
        <f t="shared" si="4"/>
        <v>0</v>
      </c>
      <c r="O169" s="203">
        <f t="shared" si="4"/>
        <v>0</v>
      </c>
      <c r="P169" s="311">
        <f t="shared" si="4"/>
        <v>62</v>
      </c>
      <c r="Q169" s="444">
        <f t="shared" si="4"/>
        <v>0</v>
      </c>
      <c r="R169" s="203">
        <f t="shared" si="4"/>
        <v>10.7</v>
      </c>
      <c r="S169" s="203">
        <f t="shared" si="4"/>
        <v>0</v>
      </c>
      <c r="T169" s="203">
        <f t="shared" si="4"/>
        <v>0</v>
      </c>
      <c r="U169" s="445">
        <f t="shared" si="4"/>
        <v>71.849999999999994</v>
      </c>
      <c r="V169" s="203">
        <f t="shared" si="4"/>
        <v>0</v>
      </c>
      <c r="W169" s="203">
        <f t="shared" si="4"/>
        <v>0</v>
      </c>
      <c r="X169" s="203">
        <f t="shared" si="4"/>
        <v>0</v>
      </c>
      <c r="Y169" s="203">
        <f t="shared" si="4"/>
        <v>0</v>
      </c>
      <c r="Z169" s="311">
        <f t="shared" si="4"/>
        <v>71.849999999999994</v>
      </c>
      <c r="AA169" s="609">
        <f t="shared" si="4"/>
        <v>237.64000000000001</v>
      </c>
    </row>
    <row r="170" spans="1:27" ht="85.5" customHeight="1" x14ac:dyDescent="0.3">
      <c r="A170" s="18">
        <v>1</v>
      </c>
      <c r="B170" s="644" t="s">
        <v>383</v>
      </c>
      <c r="C170" s="423" t="s">
        <v>382</v>
      </c>
      <c r="D170" s="384" t="s">
        <v>381</v>
      </c>
      <c r="E170" s="20" t="s">
        <v>485</v>
      </c>
      <c r="F170" s="676" t="s">
        <v>380</v>
      </c>
      <c r="G170" s="699" t="s">
        <v>240</v>
      </c>
      <c r="H170" s="763">
        <v>42.597000000000001</v>
      </c>
      <c r="I170" s="369">
        <v>8.7170000000000005</v>
      </c>
      <c r="J170" s="20"/>
      <c r="K170" s="764"/>
      <c r="L170" s="361"/>
      <c r="M170" s="20"/>
      <c r="N170" s="20"/>
      <c r="O170" s="20"/>
      <c r="P170" s="301"/>
      <c r="Q170" s="765"/>
      <c r="R170" s="20"/>
      <c r="S170" s="20"/>
      <c r="T170" s="20"/>
      <c r="U170" s="764"/>
      <c r="V170" s="361"/>
      <c r="W170" s="20"/>
      <c r="X170" s="20"/>
      <c r="Y170" s="20"/>
      <c r="Z170" s="864"/>
      <c r="AA170" s="456"/>
    </row>
    <row r="171" spans="1:27" ht="54" x14ac:dyDescent="0.3">
      <c r="A171" s="18">
        <v>2</v>
      </c>
      <c r="B171" s="187" t="s">
        <v>379</v>
      </c>
      <c r="C171" s="423" t="s">
        <v>242</v>
      </c>
      <c r="D171" s="197" t="s">
        <v>39</v>
      </c>
      <c r="E171" s="20" t="s">
        <v>485</v>
      </c>
      <c r="F171" s="324" t="s">
        <v>378</v>
      </c>
      <c r="G171" s="698" t="s">
        <v>240</v>
      </c>
      <c r="H171" s="765"/>
      <c r="I171" s="20"/>
      <c r="J171" s="20"/>
      <c r="K171" s="764"/>
      <c r="L171" s="361"/>
      <c r="M171" s="20"/>
      <c r="N171" s="20"/>
      <c r="O171" s="20"/>
      <c r="P171" s="301"/>
      <c r="Q171" s="765"/>
      <c r="R171" s="20"/>
      <c r="S171" s="20"/>
      <c r="T171" s="20"/>
      <c r="U171" s="764">
        <v>71.849999999999994</v>
      </c>
      <c r="V171" s="361"/>
      <c r="W171" s="20"/>
      <c r="X171" s="20"/>
      <c r="Y171" s="20"/>
      <c r="Z171" s="865">
        <v>71.849999999999994</v>
      </c>
      <c r="AA171" s="456">
        <v>128.30000000000001</v>
      </c>
    </row>
    <row r="172" spans="1:27" ht="105.75" customHeight="1" x14ac:dyDescent="0.3">
      <c r="A172" s="434">
        <v>3</v>
      </c>
      <c r="B172" s="433" t="s">
        <v>377</v>
      </c>
      <c r="C172" s="432" t="s">
        <v>242</v>
      </c>
      <c r="D172" s="431" t="s">
        <v>39</v>
      </c>
      <c r="E172" s="20" t="s">
        <v>485</v>
      </c>
      <c r="F172" s="677" t="s">
        <v>376</v>
      </c>
      <c r="G172" s="704" t="s">
        <v>240</v>
      </c>
      <c r="H172" s="766"/>
      <c r="I172" s="426"/>
      <c r="J172" s="426"/>
      <c r="K172" s="767"/>
      <c r="L172" s="427"/>
      <c r="M172" s="426"/>
      <c r="N172" s="426"/>
      <c r="O172" s="426"/>
      <c r="P172" s="427"/>
      <c r="Q172" s="766"/>
      <c r="R172" s="426"/>
      <c r="S172" s="426"/>
      <c r="T172" s="426"/>
      <c r="U172" s="844"/>
      <c r="V172" s="427"/>
      <c r="W172" s="426"/>
      <c r="X172" s="426"/>
      <c r="Y172" s="426"/>
      <c r="Z172" s="866"/>
      <c r="AA172" s="887">
        <v>109.34</v>
      </c>
    </row>
    <row r="173" spans="1:27" ht="79.5" customHeight="1" x14ac:dyDescent="0.3">
      <c r="A173" s="28">
        <v>4</v>
      </c>
      <c r="B173" s="645" t="s">
        <v>375</v>
      </c>
      <c r="C173" s="52" t="s">
        <v>316</v>
      </c>
      <c r="D173" s="197" t="s">
        <v>475</v>
      </c>
      <c r="E173" s="20" t="s">
        <v>485</v>
      </c>
      <c r="F173" s="324" t="s">
        <v>374</v>
      </c>
      <c r="G173" s="699" t="s">
        <v>113</v>
      </c>
      <c r="H173" s="622"/>
      <c r="I173" s="35">
        <v>11.8</v>
      </c>
      <c r="J173" s="35"/>
      <c r="K173" s="768"/>
      <c r="L173" s="73"/>
      <c r="M173" s="35">
        <v>10.7</v>
      </c>
      <c r="N173" s="35"/>
      <c r="O173" s="35"/>
      <c r="P173" s="818"/>
      <c r="Q173" s="622"/>
      <c r="R173" s="35">
        <v>10.7</v>
      </c>
      <c r="S173" s="35"/>
      <c r="T173" s="35"/>
      <c r="U173" s="768"/>
      <c r="V173" s="476"/>
      <c r="W173" s="21"/>
      <c r="X173" s="21"/>
      <c r="Y173" s="21"/>
      <c r="Z173" s="867"/>
      <c r="AA173" s="456"/>
    </row>
    <row r="174" spans="1:27" ht="54" x14ac:dyDescent="0.3">
      <c r="A174" s="18">
        <v>5</v>
      </c>
      <c r="B174" s="647" t="s">
        <v>389</v>
      </c>
      <c r="C174" s="95" t="s">
        <v>316</v>
      </c>
      <c r="D174" s="197" t="s">
        <v>39</v>
      </c>
      <c r="E174" s="20" t="s">
        <v>485</v>
      </c>
      <c r="F174" s="324" t="s">
        <v>373</v>
      </c>
      <c r="G174" s="698" t="s">
        <v>113</v>
      </c>
      <c r="H174" s="769"/>
      <c r="I174" s="20"/>
      <c r="J174" s="20"/>
      <c r="K174" s="764"/>
      <c r="L174" s="361"/>
      <c r="M174" s="422"/>
      <c r="N174" s="422"/>
      <c r="O174" s="20"/>
      <c r="P174" s="331">
        <v>26</v>
      </c>
      <c r="Q174" s="769"/>
      <c r="R174" s="20"/>
      <c r="S174" s="20"/>
      <c r="T174" s="20"/>
      <c r="U174" s="845"/>
      <c r="V174" s="419"/>
      <c r="W174" s="21"/>
      <c r="X174" s="21"/>
      <c r="Y174" s="21"/>
      <c r="Z174" s="867"/>
      <c r="AA174" s="456"/>
    </row>
    <row r="175" spans="1:27" ht="54" x14ac:dyDescent="0.3">
      <c r="A175" s="18">
        <v>6</v>
      </c>
      <c r="B175" s="646" t="s">
        <v>372</v>
      </c>
      <c r="C175" s="15" t="s">
        <v>252</v>
      </c>
      <c r="D175" s="620" t="s">
        <v>39</v>
      </c>
      <c r="E175" s="20" t="s">
        <v>485</v>
      </c>
      <c r="F175" s="185" t="s">
        <v>371</v>
      </c>
      <c r="G175" s="699" t="s">
        <v>351</v>
      </c>
      <c r="H175" s="770"/>
      <c r="I175" s="418"/>
      <c r="J175" s="418"/>
      <c r="K175" s="771"/>
      <c r="L175" s="17"/>
      <c r="M175" s="14"/>
      <c r="N175" s="14"/>
      <c r="O175" s="14"/>
      <c r="P175" s="416">
        <v>36</v>
      </c>
      <c r="Q175" s="770"/>
      <c r="R175" s="14"/>
      <c r="S175" s="14"/>
      <c r="T175" s="14"/>
      <c r="U175" s="846"/>
      <c r="V175" s="17"/>
      <c r="W175" s="14"/>
      <c r="X175" s="14"/>
      <c r="Y175" s="14"/>
      <c r="Z175" s="413"/>
      <c r="AA175" s="456"/>
    </row>
    <row r="176" spans="1:27" ht="34.799999999999997" x14ac:dyDescent="0.3">
      <c r="A176" s="23"/>
      <c r="B176" s="50" t="s">
        <v>25</v>
      </c>
      <c r="C176" s="50"/>
      <c r="D176" s="50"/>
      <c r="E176" s="50"/>
      <c r="F176" s="452"/>
      <c r="G176" s="694"/>
      <c r="H176" s="585">
        <f>SUM(H177:H185)</f>
        <v>0</v>
      </c>
      <c r="I176" s="453">
        <f t="shared" ref="I176:AA176" si="5">SUM(I177:I185)</f>
        <v>58.606000000000002</v>
      </c>
      <c r="J176" s="453">
        <f t="shared" si="5"/>
        <v>6.5119999999999996</v>
      </c>
      <c r="K176" s="586">
        <f t="shared" si="5"/>
        <v>0</v>
      </c>
      <c r="L176" s="453">
        <f t="shared" si="5"/>
        <v>0</v>
      </c>
      <c r="M176" s="453">
        <f t="shared" si="5"/>
        <v>20.82</v>
      </c>
      <c r="N176" s="453">
        <f t="shared" si="5"/>
        <v>2.3130000000000002</v>
      </c>
      <c r="O176" s="453">
        <f t="shared" si="5"/>
        <v>0</v>
      </c>
      <c r="P176" s="584">
        <f t="shared" si="5"/>
        <v>636.79999999999995</v>
      </c>
      <c r="Q176" s="585">
        <f t="shared" si="5"/>
        <v>0</v>
      </c>
      <c r="R176" s="453">
        <f t="shared" si="5"/>
        <v>22.834</v>
      </c>
      <c r="S176" s="453">
        <f t="shared" si="5"/>
        <v>2.5169999999999999</v>
      </c>
      <c r="T176" s="453">
        <f t="shared" si="5"/>
        <v>0</v>
      </c>
      <c r="U176" s="586">
        <f t="shared" si="5"/>
        <v>400</v>
      </c>
      <c r="V176" s="453">
        <f t="shared" si="5"/>
        <v>0</v>
      </c>
      <c r="W176" s="453">
        <f t="shared" si="5"/>
        <v>0</v>
      </c>
      <c r="X176" s="453">
        <f t="shared" si="5"/>
        <v>0</v>
      </c>
      <c r="Y176" s="453">
        <f t="shared" si="5"/>
        <v>0</v>
      </c>
      <c r="Z176" s="584">
        <f t="shared" si="5"/>
        <v>35</v>
      </c>
      <c r="AA176" s="690">
        <f t="shared" si="5"/>
        <v>436</v>
      </c>
    </row>
    <row r="177" spans="1:27" ht="90" x14ac:dyDescent="0.3">
      <c r="A177" s="171">
        <v>1</v>
      </c>
      <c r="B177" s="648" t="s">
        <v>272</v>
      </c>
      <c r="C177" s="241" t="s">
        <v>252</v>
      </c>
      <c r="D177" s="52" t="s">
        <v>269</v>
      </c>
      <c r="E177" s="52" t="s">
        <v>487</v>
      </c>
      <c r="F177" s="678" t="s">
        <v>266</v>
      </c>
      <c r="G177" s="699" t="s">
        <v>265</v>
      </c>
      <c r="H177" s="622"/>
      <c r="I177" s="154">
        <v>58.606000000000002</v>
      </c>
      <c r="J177" s="154">
        <v>6.5119999999999996</v>
      </c>
      <c r="K177" s="768"/>
      <c r="L177" s="73"/>
      <c r="M177" s="35"/>
      <c r="N177" s="35"/>
      <c r="O177" s="35"/>
      <c r="P177" s="240"/>
      <c r="Q177" s="622"/>
      <c r="R177" s="35"/>
      <c r="S177" s="35"/>
      <c r="T177" s="35"/>
      <c r="U177" s="768"/>
      <c r="V177" s="73"/>
      <c r="W177" s="35"/>
      <c r="X177" s="35"/>
      <c r="Y177" s="35"/>
      <c r="Z177" s="180"/>
      <c r="AA177" s="456"/>
    </row>
    <row r="178" spans="1:27" ht="90" x14ac:dyDescent="0.3">
      <c r="A178" s="171">
        <v>2</v>
      </c>
      <c r="B178" s="642" t="s">
        <v>271</v>
      </c>
      <c r="C178" s="95" t="s">
        <v>252</v>
      </c>
      <c r="D178" s="52" t="s">
        <v>269</v>
      </c>
      <c r="E178" s="52" t="s">
        <v>487</v>
      </c>
      <c r="F178" s="678" t="s">
        <v>266</v>
      </c>
      <c r="G178" s="699" t="s">
        <v>265</v>
      </c>
      <c r="H178" s="622"/>
      <c r="I178" s="35"/>
      <c r="J178" s="35"/>
      <c r="K178" s="768"/>
      <c r="L178" s="73"/>
      <c r="M178" s="154">
        <v>20.82</v>
      </c>
      <c r="N178" s="154">
        <v>2.3130000000000002</v>
      </c>
      <c r="O178" s="35"/>
      <c r="P178" s="331"/>
      <c r="Q178" s="622"/>
      <c r="R178" s="35"/>
      <c r="S178" s="35"/>
      <c r="T178" s="35"/>
      <c r="U178" s="768"/>
      <c r="V178" s="73"/>
      <c r="W178" s="35"/>
      <c r="X178" s="35"/>
      <c r="Y178" s="35"/>
      <c r="Z178" s="239"/>
      <c r="AA178" s="456"/>
    </row>
    <row r="179" spans="1:27" ht="144" x14ac:dyDescent="0.25">
      <c r="A179" s="171">
        <v>3</v>
      </c>
      <c r="B179" s="643" t="s">
        <v>529</v>
      </c>
      <c r="C179" s="95" t="s">
        <v>252</v>
      </c>
      <c r="D179" s="52" t="s">
        <v>39</v>
      </c>
      <c r="E179" s="52" t="s">
        <v>487</v>
      </c>
      <c r="F179" s="679" t="s">
        <v>266</v>
      </c>
      <c r="G179" s="699" t="s">
        <v>265</v>
      </c>
      <c r="H179" s="772"/>
      <c r="I179" s="229"/>
      <c r="J179" s="229"/>
      <c r="K179" s="773"/>
      <c r="L179" s="230"/>
      <c r="M179" s="154"/>
      <c r="N179" s="154"/>
      <c r="O179" s="229"/>
      <c r="P179" s="819">
        <v>116.8</v>
      </c>
      <c r="Q179" s="772"/>
      <c r="R179" s="229"/>
      <c r="S179" s="229"/>
      <c r="T179" s="229"/>
      <c r="U179" s="847"/>
      <c r="V179" s="230"/>
      <c r="W179" s="229"/>
      <c r="X179" s="229"/>
      <c r="Y179" s="229"/>
      <c r="Z179" s="190"/>
      <c r="AA179" s="456"/>
    </row>
    <row r="180" spans="1:27" ht="90" x14ac:dyDescent="0.25">
      <c r="A180" s="28">
        <v>5</v>
      </c>
      <c r="B180" s="15" t="s">
        <v>270</v>
      </c>
      <c r="C180" s="95" t="s">
        <v>252</v>
      </c>
      <c r="D180" s="52" t="s">
        <v>269</v>
      </c>
      <c r="E180" s="52" t="s">
        <v>487</v>
      </c>
      <c r="F180" s="678" t="s">
        <v>266</v>
      </c>
      <c r="G180" s="699" t="s">
        <v>265</v>
      </c>
      <c r="H180" s="772"/>
      <c r="I180" s="229"/>
      <c r="J180" s="229"/>
      <c r="K180" s="773"/>
      <c r="L180" s="230"/>
      <c r="M180" s="229"/>
      <c r="N180" s="229"/>
      <c r="O180" s="229"/>
      <c r="P180" s="232"/>
      <c r="Q180" s="772"/>
      <c r="R180" s="154">
        <v>22.834</v>
      </c>
      <c r="S180" s="154">
        <v>2.5169999999999999</v>
      </c>
      <c r="T180" s="229"/>
      <c r="U180" s="773"/>
      <c r="V180" s="230"/>
      <c r="W180" s="229"/>
      <c r="X180" s="229"/>
      <c r="Y180" s="229"/>
      <c r="Z180" s="235"/>
      <c r="AA180" s="888"/>
    </row>
    <row r="181" spans="1:27" ht="90" x14ac:dyDescent="0.25">
      <c r="A181" s="28">
        <v>6</v>
      </c>
      <c r="B181" s="52" t="s">
        <v>268</v>
      </c>
      <c r="C181" s="95" t="s">
        <v>252</v>
      </c>
      <c r="D181" s="197" t="s">
        <v>39</v>
      </c>
      <c r="E181" s="52" t="s">
        <v>487</v>
      </c>
      <c r="F181" s="678" t="s">
        <v>266</v>
      </c>
      <c r="G181" s="699" t="s">
        <v>265</v>
      </c>
      <c r="H181" s="772"/>
      <c r="I181" s="229"/>
      <c r="J181" s="229"/>
      <c r="K181" s="773"/>
      <c r="L181" s="230"/>
      <c r="M181" s="229"/>
      <c r="N181" s="229"/>
      <c r="O181" s="229"/>
      <c r="P181" s="331"/>
      <c r="Q181" s="772"/>
      <c r="R181" s="229"/>
      <c r="S181" s="229"/>
      <c r="T181" s="229"/>
      <c r="U181" s="847"/>
      <c r="V181" s="230"/>
      <c r="W181" s="229"/>
      <c r="X181" s="229"/>
      <c r="Y181" s="229"/>
      <c r="Z181" s="190">
        <v>35</v>
      </c>
      <c r="AA181" s="456">
        <v>160.75</v>
      </c>
    </row>
    <row r="182" spans="1:27" ht="90" x14ac:dyDescent="0.25">
      <c r="A182" s="28">
        <v>7</v>
      </c>
      <c r="B182" s="197" t="s">
        <v>267</v>
      </c>
      <c r="C182" s="95" t="s">
        <v>252</v>
      </c>
      <c r="D182" s="197" t="s">
        <v>39</v>
      </c>
      <c r="E182" s="52" t="s">
        <v>487</v>
      </c>
      <c r="F182" s="678" t="s">
        <v>266</v>
      </c>
      <c r="G182" s="699" t="s">
        <v>265</v>
      </c>
      <c r="H182" s="772"/>
      <c r="I182" s="229"/>
      <c r="J182" s="229"/>
      <c r="K182" s="773"/>
      <c r="L182" s="230"/>
      <c r="M182" s="229"/>
      <c r="N182" s="229"/>
      <c r="O182" s="229"/>
      <c r="P182" s="331"/>
      <c r="Q182" s="772"/>
      <c r="R182" s="229"/>
      <c r="S182" s="229"/>
      <c r="T182" s="229"/>
      <c r="U182" s="847"/>
      <c r="V182" s="230"/>
      <c r="W182" s="229"/>
      <c r="X182" s="229"/>
      <c r="Y182" s="229"/>
      <c r="Z182" s="190"/>
      <c r="AA182" s="456">
        <v>275.25</v>
      </c>
    </row>
    <row r="183" spans="1:27" ht="90" x14ac:dyDescent="0.25">
      <c r="A183" s="228">
        <v>8</v>
      </c>
      <c r="B183" s="95" t="s">
        <v>264</v>
      </c>
      <c r="C183" s="95" t="s">
        <v>252</v>
      </c>
      <c r="D183" s="197" t="s">
        <v>39</v>
      </c>
      <c r="E183" s="52" t="s">
        <v>487</v>
      </c>
      <c r="F183" s="680" t="s">
        <v>263</v>
      </c>
      <c r="G183" s="696" t="s">
        <v>262</v>
      </c>
      <c r="H183" s="774"/>
      <c r="I183" s="220"/>
      <c r="J183" s="220"/>
      <c r="K183" s="775"/>
      <c r="L183" s="221"/>
      <c r="M183" s="154"/>
      <c r="N183" s="154"/>
      <c r="O183" s="220"/>
      <c r="P183" s="331"/>
      <c r="Q183" s="774"/>
      <c r="R183" s="220"/>
      <c r="S183" s="220"/>
      <c r="T183" s="220"/>
      <c r="U183" s="848">
        <v>400</v>
      </c>
      <c r="V183" s="221"/>
      <c r="W183" s="220"/>
      <c r="X183" s="220"/>
      <c r="Y183" s="220"/>
      <c r="Z183" s="219"/>
      <c r="AA183" s="456"/>
    </row>
    <row r="184" spans="1:27" ht="54" x14ac:dyDescent="0.25">
      <c r="A184" s="228">
        <v>10</v>
      </c>
      <c r="B184" s="922" t="s">
        <v>525</v>
      </c>
      <c r="C184" s="95"/>
      <c r="D184" s="197" t="s">
        <v>39</v>
      </c>
      <c r="E184" s="52" t="s">
        <v>487</v>
      </c>
      <c r="F184" s="680" t="s">
        <v>526</v>
      </c>
      <c r="G184" s="696"/>
      <c r="H184" s="774"/>
      <c r="I184" s="220"/>
      <c r="J184" s="220"/>
      <c r="K184" s="775"/>
      <c r="L184" s="221"/>
      <c r="M184" s="154"/>
      <c r="N184" s="154"/>
      <c r="O184" s="220"/>
      <c r="P184" s="331">
        <v>20</v>
      </c>
      <c r="Q184" s="774"/>
      <c r="R184" s="220"/>
      <c r="S184" s="220"/>
      <c r="T184" s="220"/>
      <c r="U184" s="848"/>
      <c r="V184" s="221"/>
      <c r="W184" s="220"/>
      <c r="X184" s="220"/>
      <c r="Y184" s="220"/>
      <c r="Z184" s="219"/>
      <c r="AA184" s="456"/>
    </row>
    <row r="185" spans="1:27" ht="90" x14ac:dyDescent="0.25">
      <c r="A185" s="228">
        <v>9</v>
      </c>
      <c r="B185" s="643" t="s">
        <v>527</v>
      </c>
      <c r="C185" s="95" t="s">
        <v>252</v>
      </c>
      <c r="D185" s="197" t="s">
        <v>39</v>
      </c>
      <c r="E185" s="52" t="s">
        <v>487</v>
      </c>
      <c r="F185" s="680" t="s">
        <v>495</v>
      </c>
      <c r="G185" s="699" t="s">
        <v>265</v>
      </c>
      <c r="H185" s="774"/>
      <c r="I185" s="220"/>
      <c r="J185" s="220"/>
      <c r="K185" s="775"/>
      <c r="L185" s="221"/>
      <c r="M185" s="154"/>
      <c r="N185" s="154"/>
      <c r="O185" s="220"/>
      <c r="P185" s="331">
        <v>500</v>
      </c>
      <c r="Q185" s="774"/>
      <c r="R185" s="220"/>
      <c r="S185" s="220"/>
      <c r="T185" s="220"/>
      <c r="U185" s="848"/>
      <c r="V185" s="221"/>
      <c r="W185" s="220"/>
      <c r="X185" s="220"/>
      <c r="Y185" s="220"/>
      <c r="Z185" s="219"/>
      <c r="AA185" s="456"/>
    </row>
    <row r="186" spans="1:27" ht="17.399999999999999" x14ac:dyDescent="0.3">
      <c r="A186" s="23"/>
      <c r="B186" s="50" t="s">
        <v>26</v>
      </c>
      <c r="C186" s="50"/>
      <c r="D186" s="50"/>
      <c r="E186" s="50"/>
      <c r="F186" s="452"/>
      <c r="G186" s="694"/>
      <c r="H186" s="444">
        <f t="shared" ref="H186:AA186" si="6">SUM(H187:H216)</f>
        <v>9.2390000000000008</v>
      </c>
      <c r="I186" s="203">
        <f t="shared" si="6"/>
        <v>6.1909999999999998</v>
      </c>
      <c r="J186" s="203">
        <f t="shared" si="6"/>
        <v>9.4939999999999998</v>
      </c>
      <c r="K186" s="445">
        <f t="shared" si="6"/>
        <v>0.53800000000000003</v>
      </c>
      <c r="L186" s="203">
        <f t="shared" si="6"/>
        <v>9.2439999999999998</v>
      </c>
      <c r="M186" s="203">
        <f t="shared" si="6"/>
        <v>5.6790000000000003</v>
      </c>
      <c r="N186" s="203">
        <f t="shared" si="6"/>
        <v>1.8210000000000002</v>
      </c>
      <c r="O186" s="203">
        <f t="shared" si="6"/>
        <v>0.36699999999999999</v>
      </c>
      <c r="P186" s="667">
        <f t="shared" si="6"/>
        <v>388.06</v>
      </c>
      <c r="Q186" s="444">
        <f t="shared" si="6"/>
        <v>10.238000000000001</v>
      </c>
      <c r="R186" s="203">
        <f t="shared" si="6"/>
        <v>3.8449999999999998</v>
      </c>
      <c r="S186" s="203">
        <f t="shared" si="6"/>
        <v>1.9620000000000002</v>
      </c>
      <c r="T186" s="203">
        <f t="shared" si="6"/>
        <v>0</v>
      </c>
      <c r="U186" s="445">
        <f t="shared" si="6"/>
        <v>61.603999999999999</v>
      </c>
      <c r="V186" s="203">
        <f t="shared" si="6"/>
        <v>0</v>
      </c>
      <c r="W186" s="203">
        <f t="shared" si="6"/>
        <v>0</v>
      </c>
      <c r="X186" s="203">
        <f t="shared" si="6"/>
        <v>0</v>
      </c>
      <c r="Y186" s="203">
        <f t="shared" si="6"/>
        <v>0</v>
      </c>
      <c r="Z186" s="667">
        <f t="shared" si="6"/>
        <v>52.5</v>
      </c>
      <c r="AA186" s="609">
        <f t="shared" si="6"/>
        <v>33.43</v>
      </c>
    </row>
    <row r="187" spans="1:27" ht="108" x14ac:dyDescent="0.3">
      <c r="A187" s="385">
        <v>1</v>
      </c>
      <c r="B187" s="446" t="s">
        <v>449</v>
      </c>
      <c r="C187" s="384" t="s">
        <v>254</v>
      </c>
      <c r="D187" s="384" t="s">
        <v>285</v>
      </c>
      <c r="E187" s="52" t="s">
        <v>494</v>
      </c>
      <c r="F187" s="676" t="s">
        <v>428</v>
      </c>
      <c r="G187" s="699" t="s">
        <v>250</v>
      </c>
      <c r="H187" s="776"/>
      <c r="I187" s="381">
        <v>1.5269999999999999</v>
      </c>
      <c r="J187" s="381"/>
      <c r="K187" s="777">
        <v>0.30499999999999999</v>
      </c>
      <c r="L187" s="328"/>
      <c r="M187" s="376"/>
      <c r="N187" s="376"/>
      <c r="O187" s="376"/>
      <c r="P187" s="250"/>
      <c r="Q187" s="776"/>
      <c r="R187" s="376"/>
      <c r="S187" s="376"/>
      <c r="T187" s="376"/>
      <c r="U187" s="849"/>
      <c r="V187" s="377"/>
      <c r="W187" s="376"/>
      <c r="X187" s="376"/>
      <c r="Y187" s="250"/>
      <c r="Z187" s="250"/>
      <c r="AA187" s="887"/>
    </row>
    <row r="188" spans="1:27" ht="108" x14ac:dyDescent="0.35">
      <c r="A188" s="385">
        <v>2</v>
      </c>
      <c r="B188" s="446" t="s">
        <v>450</v>
      </c>
      <c r="C188" s="384" t="s">
        <v>254</v>
      </c>
      <c r="D188" s="384" t="s">
        <v>285</v>
      </c>
      <c r="E188" s="52" t="s">
        <v>494</v>
      </c>
      <c r="F188" s="676" t="s">
        <v>428</v>
      </c>
      <c r="G188" s="699" t="s">
        <v>250</v>
      </c>
      <c r="H188" s="795"/>
      <c r="I188" s="322"/>
      <c r="J188" s="322"/>
      <c r="K188" s="904"/>
      <c r="L188" s="905"/>
      <c r="M188" s="906">
        <v>1.837</v>
      </c>
      <c r="N188" s="906"/>
      <c r="O188" s="906">
        <v>0.36699999999999999</v>
      </c>
      <c r="P188" s="907"/>
      <c r="Q188" s="795"/>
      <c r="R188" s="191"/>
      <c r="S188" s="191"/>
      <c r="T188" s="191"/>
      <c r="U188" s="847"/>
      <c r="V188" s="192"/>
      <c r="W188" s="191"/>
      <c r="X188" s="191"/>
      <c r="Y188" s="323"/>
      <c r="Z188" s="323"/>
      <c r="AA188" s="456"/>
    </row>
    <row r="189" spans="1:27" ht="72" x14ac:dyDescent="0.35">
      <c r="A189" s="385">
        <v>3</v>
      </c>
      <c r="B189" s="446" t="s">
        <v>452</v>
      </c>
      <c r="C189" s="384" t="s">
        <v>254</v>
      </c>
      <c r="D189" s="384" t="s">
        <v>285</v>
      </c>
      <c r="E189" s="52" t="s">
        <v>494</v>
      </c>
      <c r="F189" s="676" t="s">
        <v>453</v>
      </c>
      <c r="G189" s="699" t="s">
        <v>250</v>
      </c>
      <c r="H189" s="795"/>
      <c r="I189" s="906">
        <v>0.432</v>
      </c>
      <c r="J189" s="906"/>
      <c r="K189" s="925">
        <v>8.5999999999999993E-2</v>
      </c>
      <c r="L189" s="905"/>
      <c r="M189" s="41"/>
      <c r="N189" s="41"/>
      <c r="O189" s="28"/>
      <c r="P189" s="907"/>
      <c r="Q189" s="795"/>
      <c r="R189" s="191"/>
      <c r="S189" s="191"/>
      <c r="T189" s="191"/>
      <c r="U189" s="847"/>
      <c r="V189" s="192"/>
      <c r="W189" s="191"/>
      <c r="X189" s="191"/>
      <c r="Y189" s="323"/>
      <c r="Z189" s="323"/>
      <c r="AA189" s="456"/>
    </row>
    <row r="190" spans="1:27" ht="72" x14ac:dyDescent="0.35">
      <c r="A190" s="385">
        <v>4</v>
      </c>
      <c r="B190" s="384" t="s">
        <v>455</v>
      </c>
      <c r="C190" s="384" t="s">
        <v>254</v>
      </c>
      <c r="D190" s="384" t="s">
        <v>285</v>
      </c>
      <c r="E190" s="52" t="s">
        <v>494</v>
      </c>
      <c r="F190" s="676" t="s">
        <v>454</v>
      </c>
      <c r="G190" s="699" t="s">
        <v>250</v>
      </c>
      <c r="H190" s="795"/>
      <c r="I190" s="906">
        <v>0.35599999999999998</v>
      </c>
      <c r="J190" s="906"/>
      <c r="K190" s="925">
        <v>7.0999999999999994E-2</v>
      </c>
      <c r="L190" s="905"/>
      <c r="M190" s="41"/>
      <c r="N190" s="41"/>
      <c r="O190" s="28"/>
      <c r="P190" s="907"/>
      <c r="Q190" s="795"/>
      <c r="R190" s="191"/>
      <c r="S190" s="191"/>
      <c r="T190" s="191"/>
      <c r="U190" s="847"/>
      <c r="V190" s="192"/>
      <c r="W190" s="191"/>
      <c r="X190" s="191"/>
      <c r="Y190" s="323"/>
      <c r="Z190" s="323"/>
      <c r="AA190" s="456"/>
    </row>
    <row r="191" spans="1:27" ht="72" x14ac:dyDescent="0.35">
      <c r="A191" s="385">
        <v>5</v>
      </c>
      <c r="B191" s="384" t="s">
        <v>451</v>
      </c>
      <c r="C191" s="384" t="s">
        <v>254</v>
      </c>
      <c r="D191" s="384" t="s">
        <v>285</v>
      </c>
      <c r="E191" s="52" t="s">
        <v>494</v>
      </c>
      <c r="F191" s="676" t="s">
        <v>454</v>
      </c>
      <c r="G191" s="699" t="s">
        <v>250</v>
      </c>
      <c r="H191" s="908"/>
      <c r="I191" s="909">
        <v>0.38</v>
      </c>
      <c r="J191" s="909"/>
      <c r="K191" s="925">
        <v>7.5999999999999998E-2</v>
      </c>
      <c r="L191" s="718"/>
      <c r="M191" s="41"/>
      <c r="N191" s="41"/>
      <c r="O191" s="28"/>
      <c r="P191" s="910"/>
      <c r="Q191" s="908"/>
      <c r="R191" s="327"/>
      <c r="S191" s="327"/>
      <c r="T191" s="327"/>
      <c r="U191" s="911"/>
      <c r="V191" s="328"/>
      <c r="W191" s="327"/>
      <c r="X191" s="327"/>
      <c r="Y191" s="868"/>
      <c r="Z191" s="868"/>
      <c r="AA191" s="887"/>
    </row>
    <row r="192" spans="1:27" ht="126" x14ac:dyDescent="0.3">
      <c r="A192" s="385">
        <v>6</v>
      </c>
      <c r="B192" s="647" t="s">
        <v>350</v>
      </c>
      <c r="C192" s="197" t="s">
        <v>252</v>
      </c>
      <c r="D192" s="186"/>
      <c r="E192" s="52" t="s">
        <v>488</v>
      </c>
      <c r="F192" s="324" t="s">
        <v>429</v>
      </c>
      <c r="G192" s="699" t="s">
        <v>250</v>
      </c>
      <c r="H192" s="778"/>
      <c r="I192" s="315"/>
      <c r="J192" s="315"/>
      <c r="K192" s="779"/>
      <c r="L192" s="351"/>
      <c r="M192" s="315"/>
      <c r="N192" s="315"/>
      <c r="O192" s="315"/>
      <c r="P192" s="190">
        <v>7</v>
      </c>
      <c r="Q192" s="778"/>
      <c r="R192" s="315"/>
      <c r="S192" s="315"/>
      <c r="T192" s="28"/>
      <c r="U192" s="779">
        <v>3</v>
      </c>
      <c r="V192" s="74"/>
      <c r="W192" s="28"/>
      <c r="X192" s="28"/>
      <c r="Y192" s="171"/>
      <c r="Z192" s="190"/>
      <c r="AA192" s="456"/>
    </row>
    <row r="193" spans="1:27" ht="126" x14ac:dyDescent="0.3">
      <c r="A193" s="385">
        <v>7</v>
      </c>
      <c r="B193" s="647" t="s">
        <v>349</v>
      </c>
      <c r="C193" s="197" t="s">
        <v>252</v>
      </c>
      <c r="D193" s="186"/>
      <c r="E193" s="52" t="s">
        <v>488</v>
      </c>
      <c r="F193" s="324" t="s">
        <v>348</v>
      </c>
      <c r="G193" s="699" t="s">
        <v>250</v>
      </c>
      <c r="H193" s="747"/>
      <c r="I193" s="28"/>
      <c r="J193" s="28"/>
      <c r="K193" s="748"/>
      <c r="L193" s="74"/>
      <c r="M193" s="315"/>
      <c r="N193" s="315"/>
      <c r="O193" s="28"/>
      <c r="P193" s="190">
        <v>15</v>
      </c>
      <c r="Q193" s="747"/>
      <c r="R193" s="28"/>
      <c r="S193" s="28"/>
      <c r="T193" s="28"/>
      <c r="U193" s="779"/>
      <c r="V193" s="74"/>
      <c r="W193" s="28"/>
      <c r="X193" s="28"/>
      <c r="Y193" s="171"/>
      <c r="Z193" s="171"/>
      <c r="AA193" s="456"/>
    </row>
    <row r="194" spans="1:27" ht="126" x14ac:dyDescent="0.3">
      <c r="A194" s="385">
        <v>8</v>
      </c>
      <c r="B194" s="197" t="s">
        <v>347</v>
      </c>
      <c r="C194" s="197" t="s">
        <v>252</v>
      </c>
      <c r="D194" s="186"/>
      <c r="E194" s="52" t="s">
        <v>488</v>
      </c>
      <c r="F194" s="324" t="s">
        <v>333</v>
      </c>
      <c r="G194" s="699" t="s">
        <v>250</v>
      </c>
      <c r="H194" s="747"/>
      <c r="I194" s="28"/>
      <c r="J194" s="28"/>
      <c r="K194" s="748"/>
      <c r="L194" s="74"/>
      <c r="M194" s="28"/>
      <c r="N194" s="28"/>
      <c r="O194" s="28"/>
      <c r="P194" s="171"/>
      <c r="Q194" s="747"/>
      <c r="R194" s="315"/>
      <c r="S194" s="315"/>
      <c r="T194" s="28"/>
      <c r="U194" s="779"/>
      <c r="V194" s="74"/>
      <c r="W194" s="28"/>
      <c r="X194" s="28"/>
      <c r="Y194" s="171"/>
      <c r="Z194" s="190">
        <v>7</v>
      </c>
      <c r="AA194" s="888"/>
    </row>
    <row r="195" spans="1:27" ht="126" x14ac:dyDescent="0.3">
      <c r="A195" s="385">
        <v>9</v>
      </c>
      <c r="B195" s="449" t="s">
        <v>346</v>
      </c>
      <c r="C195" s="319" t="s">
        <v>252</v>
      </c>
      <c r="D195" s="319"/>
      <c r="E195" s="52" t="s">
        <v>488</v>
      </c>
      <c r="F195" s="318" t="s">
        <v>333</v>
      </c>
      <c r="G195" s="699" t="s">
        <v>250</v>
      </c>
      <c r="H195" s="747"/>
      <c r="I195" s="28"/>
      <c r="J195" s="28"/>
      <c r="K195" s="748"/>
      <c r="L195" s="74"/>
      <c r="M195" s="28"/>
      <c r="N195" s="28"/>
      <c r="O195" s="28"/>
      <c r="P195" s="171"/>
      <c r="Q195" s="747"/>
      <c r="R195" s="261"/>
      <c r="S195" s="261"/>
      <c r="T195" s="261"/>
      <c r="U195" s="748">
        <v>4.9980000000000002</v>
      </c>
      <c r="V195" s="74"/>
      <c r="W195" s="28"/>
      <c r="X195" s="28"/>
      <c r="Y195" s="171"/>
      <c r="Z195" s="171"/>
      <c r="AA195" s="456"/>
    </row>
    <row r="196" spans="1:27" ht="126" x14ac:dyDescent="0.3">
      <c r="A196" s="385">
        <v>10</v>
      </c>
      <c r="B196" s="447" t="s">
        <v>345</v>
      </c>
      <c r="C196" s="319" t="s">
        <v>252</v>
      </c>
      <c r="D196" s="197"/>
      <c r="E196" s="52" t="s">
        <v>488</v>
      </c>
      <c r="F196" s="324" t="s">
        <v>333</v>
      </c>
      <c r="G196" s="699" t="s">
        <v>250</v>
      </c>
      <c r="H196" s="747"/>
      <c r="I196" s="28"/>
      <c r="J196" s="28"/>
      <c r="K196" s="748"/>
      <c r="L196" s="74"/>
      <c r="M196" s="28"/>
      <c r="N196" s="28"/>
      <c r="O196" s="28"/>
      <c r="P196" s="171"/>
      <c r="Q196" s="707"/>
      <c r="R196" s="371"/>
      <c r="S196" s="371"/>
      <c r="T196" s="173"/>
      <c r="U196" s="748">
        <v>3.9</v>
      </c>
      <c r="V196" s="74"/>
      <c r="W196" s="28"/>
      <c r="X196" s="28"/>
      <c r="Y196" s="171"/>
      <c r="Z196" s="171"/>
      <c r="AA196" s="456"/>
    </row>
    <row r="197" spans="1:27" ht="126" x14ac:dyDescent="0.3">
      <c r="A197" s="385">
        <v>11</v>
      </c>
      <c r="B197" s="450" t="s">
        <v>344</v>
      </c>
      <c r="C197" s="319" t="s">
        <v>252</v>
      </c>
      <c r="D197" s="197"/>
      <c r="E197" s="52" t="s">
        <v>488</v>
      </c>
      <c r="F197" s="324" t="s">
        <v>429</v>
      </c>
      <c r="G197" s="699" t="s">
        <v>250</v>
      </c>
      <c r="H197" s="747"/>
      <c r="I197" s="28"/>
      <c r="J197" s="28"/>
      <c r="K197" s="748"/>
      <c r="L197" s="74"/>
      <c r="M197" s="28"/>
      <c r="N197" s="28"/>
      <c r="O197" s="28"/>
      <c r="P197" s="171"/>
      <c r="Q197" s="707"/>
      <c r="R197" s="371"/>
      <c r="S197" s="371"/>
      <c r="T197" s="173"/>
      <c r="U197" s="850">
        <v>3</v>
      </c>
      <c r="V197" s="74"/>
      <c r="W197" s="28"/>
      <c r="X197" s="28"/>
      <c r="Y197" s="171"/>
      <c r="Z197" s="171"/>
      <c r="AA197" s="456"/>
    </row>
    <row r="198" spans="1:27" ht="126" x14ac:dyDescent="0.3">
      <c r="A198" s="385">
        <v>12</v>
      </c>
      <c r="B198" s="450" t="s">
        <v>343</v>
      </c>
      <c r="C198" s="319" t="s">
        <v>252</v>
      </c>
      <c r="D198" s="197"/>
      <c r="E198" s="52" t="s">
        <v>488</v>
      </c>
      <c r="F198" s="324" t="s">
        <v>430</v>
      </c>
      <c r="G198" s="699" t="s">
        <v>250</v>
      </c>
      <c r="H198" s="747"/>
      <c r="I198" s="28"/>
      <c r="J198" s="28"/>
      <c r="K198" s="748"/>
      <c r="L198" s="74"/>
      <c r="M198" s="28"/>
      <c r="N198" s="28"/>
      <c r="O198" s="28"/>
      <c r="P198" s="171"/>
      <c r="Q198" s="707"/>
      <c r="R198" s="371"/>
      <c r="S198" s="371"/>
      <c r="T198" s="173"/>
      <c r="U198" s="748">
        <v>1.1499999999999999</v>
      </c>
      <c r="V198" s="74"/>
      <c r="W198" s="28"/>
      <c r="X198" s="28"/>
      <c r="Y198" s="171"/>
      <c r="Z198" s="171"/>
      <c r="AA198" s="456"/>
    </row>
    <row r="199" spans="1:27" ht="126" x14ac:dyDescent="0.3">
      <c r="A199" s="385">
        <v>13</v>
      </c>
      <c r="B199" s="450" t="s">
        <v>342</v>
      </c>
      <c r="C199" s="319" t="s">
        <v>252</v>
      </c>
      <c r="D199" s="197"/>
      <c r="E199" s="52" t="s">
        <v>488</v>
      </c>
      <c r="F199" s="324" t="s">
        <v>430</v>
      </c>
      <c r="G199" s="699" t="s">
        <v>250</v>
      </c>
      <c r="H199" s="747"/>
      <c r="I199" s="28"/>
      <c r="J199" s="28"/>
      <c r="K199" s="748"/>
      <c r="L199" s="74"/>
      <c r="M199" s="28"/>
      <c r="N199" s="28"/>
      <c r="O199" s="28"/>
      <c r="P199" s="171"/>
      <c r="Q199" s="747"/>
      <c r="R199" s="369"/>
      <c r="S199" s="18"/>
      <c r="T199" s="369"/>
      <c r="U199" s="748">
        <v>0.996</v>
      </c>
      <c r="V199" s="74"/>
      <c r="W199" s="28"/>
      <c r="X199" s="28"/>
      <c r="Y199" s="171"/>
      <c r="Z199" s="171"/>
      <c r="AA199" s="456"/>
    </row>
    <row r="200" spans="1:27" ht="126" x14ac:dyDescent="0.3">
      <c r="A200" s="385">
        <v>14</v>
      </c>
      <c r="B200" s="656" t="s">
        <v>523</v>
      </c>
      <c r="C200" s="319" t="s">
        <v>252</v>
      </c>
      <c r="D200" s="368"/>
      <c r="E200" s="52" t="s">
        <v>488</v>
      </c>
      <c r="F200" s="318" t="s">
        <v>333</v>
      </c>
      <c r="G200" s="705" t="s">
        <v>250</v>
      </c>
      <c r="H200" s="780"/>
      <c r="I200" s="261"/>
      <c r="J200" s="261"/>
      <c r="K200" s="781"/>
      <c r="L200" s="262"/>
      <c r="M200" s="261"/>
      <c r="N200" s="261"/>
      <c r="O200" s="261"/>
      <c r="P200" s="172">
        <v>150</v>
      </c>
      <c r="Q200" s="780"/>
      <c r="R200" s="366"/>
      <c r="S200" s="320"/>
      <c r="T200" s="261"/>
      <c r="U200" s="851"/>
      <c r="V200" s="262"/>
      <c r="W200" s="261"/>
      <c r="X200" s="261"/>
      <c r="Y200" s="172"/>
      <c r="Z200" s="172"/>
      <c r="AA200" s="456"/>
    </row>
    <row r="201" spans="1:27" ht="144" x14ac:dyDescent="0.3">
      <c r="A201" s="385">
        <v>15</v>
      </c>
      <c r="B201" s="648" t="s">
        <v>341</v>
      </c>
      <c r="C201" s="197" t="s">
        <v>252</v>
      </c>
      <c r="D201" s="197" t="s">
        <v>339</v>
      </c>
      <c r="E201" s="52" t="s">
        <v>488</v>
      </c>
      <c r="F201" s="324" t="s">
        <v>431</v>
      </c>
      <c r="G201" s="699" t="s">
        <v>311</v>
      </c>
      <c r="H201" s="782">
        <v>8.1470000000000002</v>
      </c>
      <c r="I201" s="480">
        <v>0.42899999999999999</v>
      </c>
      <c r="J201" s="480">
        <v>0.95299999999999996</v>
      </c>
      <c r="K201" s="783"/>
      <c r="L201" s="687"/>
      <c r="M201" s="480"/>
      <c r="N201" s="480"/>
      <c r="O201" s="73"/>
      <c r="P201" s="240"/>
      <c r="Q201" s="795"/>
      <c r="R201" s="191"/>
      <c r="S201" s="191"/>
      <c r="T201" s="35"/>
      <c r="U201" s="768"/>
      <c r="V201" s="73"/>
      <c r="W201" s="35"/>
      <c r="X201" s="35"/>
      <c r="Y201" s="240"/>
      <c r="Z201" s="180"/>
      <c r="AA201" s="456"/>
    </row>
    <row r="202" spans="1:27" ht="126" x14ac:dyDescent="0.3">
      <c r="A202" s="385">
        <v>16</v>
      </c>
      <c r="B202" s="648" t="s">
        <v>340</v>
      </c>
      <c r="C202" s="319" t="s">
        <v>252</v>
      </c>
      <c r="D202" s="197" t="s">
        <v>339</v>
      </c>
      <c r="E202" s="52" t="s">
        <v>488</v>
      </c>
      <c r="F202" s="324" t="s">
        <v>432</v>
      </c>
      <c r="G202" s="698" t="s">
        <v>311</v>
      </c>
      <c r="H202" s="765"/>
      <c r="I202" s="363">
        <v>3.01</v>
      </c>
      <c r="J202" s="363">
        <v>0.33500000000000002</v>
      </c>
      <c r="K202" s="768"/>
      <c r="L202" s="361"/>
      <c r="M202" s="20">
        <v>3.355</v>
      </c>
      <c r="N202" s="20">
        <v>0.373</v>
      </c>
      <c r="O202" s="35"/>
      <c r="P202" s="331"/>
      <c r="Q202" s="765"/>
      <c r="R202" s="20">
        <v>3.3069999999999999</v>
      </c>
      <c r="S202" s="20">
        <v>0.36799999999999999</v>
      </c>
      <c r="T202" s="20"/>
      <c r="U202" s="768"/>
      <c r="V202" s="73"/>
      <c r="W202" s="35"/>
      <c r="X202" s="35"/>
      <c r="Y202" s="240"/>
      <c r="Z202" s="180"/>
      <c r="AA202" s="456"/>
    </row>
    <row r="203" spans="1:27" ht="126" x14ac:dyDescent="0.3">
      <c r="A203" s="385">
        <v>17</v>
      </c>
      <c r="B203" s="647" t="s">
        <v>338</v>
      </c>
      <c r="C203" s="319" t="s">
        <v>252</v>
      </c>
      <c r="D203" s="186"/>
      <c r="E203" s="52" t="s">
        <v>488</v>
      </c>
      <c r="F203" s="324" t="s">
        <v>433</v>
      </c>
      <c r="G203" s="698" t="s">
        <v>311</v>
      </c>
      <c r="H203" s="747"/>
      <c r="I203" s="315"/>
      <c r="J203" s="315"/>
      <c r="K203" s="748"/>
      <c r="L203" s="74"/>
      <c r="M203" s="28"/>
      <c r="N203" s="28"/>
      <c r="O203" s="28"/>
      <c r="P203" s="657">
        <v>50</v>
      </c>
      <c r="Q203" s="852">
        <v>9.0530000000000008</v>
      </c>
      <c r="R203" s="650">
        <v>0.47599999999999998</v>
      </c>
      <c r="S203" s="650">
        <v>1.0589999999999999</v>
      </c>
      <c r="T203" s="28"/>
      <c r="U203" s="748"/>
      <c r="V203" s="74"/>
      <c r="W203" s="28"/>
      <c r="X203" s="28"/>
      <c r="Y203" s="171"/>
      <c r="Z203" s="171"/>
      <c r="AA203" s="456"/>
    </row>
    <row r="204" spans="1:27" ht="126" x14ac:dyDescent="0.3">
      <c r="A204" s="385">
        <v>18</v>
      </c>
      <c r="B204" s="647" t="s">
        <v>530</v>
      </c>
      <c r="C204" s="319" t="s">
        <v>252</v>
      </c>
      <c r="D204" s="186"/>
      <c r="E204" s="52" t="s">
        <v>488</v>
      </c>
      <c r="F204" s="324" t="s">
        <v>434</v>
      </c>
      <c r="G204" s="698" t="s">
        <v>311</v>
      </c>
      <c r="H204" s="778"/>
      <c r="I204" s="315"/>
      <c r="J204" s="315"/>
      <c r="K204" s="779"/>
      <c r="L204" s="351"/>
      <c r="M204" s="315"/>
      <c r="N204" s="315"/>
      <c r="O204" s="28"/>
      <c r="P204" s="190">
        <v>12</v>
      </c>
      <c r="Q204" s="747"/>
      <c r="R204" s="28"/>
      <c r="S204" s="28"/>
      <c r="T204" s="28"/>
      <c r="U204" s="779"/>
      <c r="V204" s="74"/>
      <c r="W204" s="28"/>
      <c r="X204" s="28"/>
      <c r="Y204" s="171"/>
      <c r="Z204" s="190"/>
      <c r="AA204" s="456"/>
    </row>
    <row r="205" spans="1:27" ht="126" x14ac:dyDescent="0.3">
      <c r="A205" s="385">
        <v>19</v>
      </c>
      <c r="B205" s="647" t="s">
        <v>531</v>
      </c>
      <c r="C205" s="319" t="s">
        <v>252</v>
      </c>
      <c r="D205" s="186"/>
      <c r="E205" s="52" t="s">
        <v>488</v>
      </c>
      <c r="F205" s="324" t="s">
        <v>434</v>
      </c>
      <c r="G205" s="698" t="s">
        <v>311</v>
      </c>
      <c r="H205" s="747"/>
      <c r="I205" s="315"/>
      <c r="J205" s="28"/>
      <c r="K205" s="748"/>
      <c r="L205" s="351"/>
      <c r="M205" s="315"/>
      <c r="N205" s="315"/>
      <c r="O205" s="28"/>
      <c r="P205" s="190">
        <v>35</v>
      </c>
      <c r="Q205" s="747"/>
      <c r="R205" s="28"/>
      <c r="S205" s="28"/>
      <c r="T205" s="28"/>
      <c r="U205" s="779"/>
      <c r="V205" s="74"/>
      <c r="W205" s="28"/>
      <c r="X205" s="28"/>
      <c r="Y205" s="171"/>
      <c r="Z205" s="190"/>
      <c r="AA205" s="456"/>
    </row>
    <row r="206" spans="1:27" ht="126" x14ac:dyDescent="0.3">
      <c r="A206" s="385">
        <v>20</v>
      </c>
      <c r="B206" s="647" t="s">
        <v>532</v>
      </c>
      <c r="C206" s="319" t="s">
        <v>252</v>
      </c>
      <c r="D206" s="186"/>
      <c r="E206" s="52" t="s">
        <v>488</v>
      </c>
      <c r="F206" s="324" t="s">
        <v>434</v>
      </c>
      <c r="G206" s="698" t="s">
        <v>311</v>
      </c>
      <c r="H206" s="747"/>
      <c r="I206" s="315"/>
      <c r="J206" s="315"/>
      <c r="K206" s="748"/>
      <c r="L206" s="74"/>
      <c r="M206" s="28"/>
      <c r="N206" s="28"/>
      <c r="O206" s="28"/>
      <c r="P206" s="190">
        <v>6</v>
      </c>
      <c r="Q206" s="747"/>
      <c r="R206" s="28"/>
      <c r="S206" s="28"/>
      <c r="T206" s="28"/>
      <c r="U206" s="779"/>
      <c r="V206" s="74"/>
      <c r="W206" s="28"/>
      <c r="X206" s="28"/>
      <c r="Y206" s="171"/>
      <c r="Z206" s="190"/>
      <c r="AA206" s="456"/>
    </row>
    <row r="207" spans="1:27" ht="126" x14ac:dyDescent="0.3">
      <c r="A207" s="385">
        <v>21</v>
      </c>
      <c r="B207" s="648" t="s">
        <v>337</v>
      </c>
      <c r="C207" s="319" t="s">
        <v>252</v>
      </c>
      <c r="D207" s="186"/>
      <c r="E207" s="52" t="s">
        <v>488</v>
      </c>
      <c r="F207" s="324" t="s">
        <v>434</v>
      </c>
      <c r="G207" s="698" t="s">
        <v>311</v>
      </c>
      <c r="H207" s="747"/>
      <c r="I207" s="315"/>
      <c r="J207" s="315"/>
      <c r="K207" s="748"/>
      <c r="L207" s="74">
        <v>8.1470000000000002</v>
      </c>
      <c r="M207" s="315">
        <v>0.42899999999999999</v>
      </c>
      <c r="N207" s="315">
        <v>0.95299999999999996</v>
      </c>
      <c r="O207" s="28"/>
      <c r="P207" s="171"/>
      <c r="Q207" s="747"/>
      <c r="R207" s="28"/>
      <c r="S207" s="28"/>
      <c r="T207" s="28"/>
      <c r="U207" s="748"/>
      <c r="V207" s="74"/>
      <c r="W207" s="28"/>
      <c r="X207" s="28"/>
      <c r="Y207" s="171"/>
      <c r="Z207" s="171"/>
      <c r="AA207" s="456"/>
    </row>
    <row r="208" spans="1:27" ht="126" x14ac:dyDescent="0.3">
      <c r="A208" s="385">
        <v>22</v>
      </c>
      <c r="B208" s="197" t="s">
        <v>336</v>
      </c>
      <c r="C208" s="319" t="s">
        <v>252</v>
      </c>
      <c r="D208" s="186"/>
      <c r="E208" s="52" t="s">
        <v>488</v>
      </c>
      <c r="F208" s="324" t="s">
        <v>434</v>
      </c>
      <c r="G208" s="698" t="s">
        <v>311</v>
      </c>
      <c r="H208" s="778"/>
      <c r="I208" s="315"/>
      <c r="J208" s="315"/>
      <c r="K208" s="779"/>
      <c r="L208" s="351"/>
      <c r="M208" s="315"/>
      <c r="N208" s="315"/>
      <c r="O208" s="28"/>
      <c r="P208" s="190"/>
      <c r="Q208" s="747"/>
      <c r="R208" s="28"/>
      <c r="S208" s="28"/>
      <c r="T208" s="28"/>
      <c r="U208" s="779"/>
      <c r="V208" s="74"/>
      <c r="W208" s="28"/>
      <c r="X208" s="28"/>
      <c r="Y208" s="171"/>
      <c r="Z208" s="190">
        <v>8</v>
      </c>
      <c r="AA208" s="456"/>
    </row>
    <row r="209" spans="1:38" ht="126" x14ac:dyDescent="0.3">
      <c r="A209" s="385">
        <v>23</v>
      </c>
      <c r="B209" s="197" t="s">
        <v>335</v>
      </c>
      <c r="C209" s="319" t="s">
        <v>252</v>
      </c>
      <c r="D209" s="186"/>
      <c r="E209" s="52" t="s">
        <v>488</v>
      </c>
      <c r="F209" s="324" t="s">
        <v>432</v>
      </c>
      <c r="G209" s="698" t="s">
        <v>311</v>
      </c>
      <c r="H209" s="747"/>
      <c r="I209" s="28"/>
      <c r="J209" s="28"/>
      <c r="K209" s="748"/>
      <c r="L209" s="74"/>
      <c r="M209" s="315"/>
      <c r="N209" s="315"/>
      <c r="O209" s="28"/>
      <c r="P209" s="190"/>
      <c r="Q209" s="747"/>
      <c r="R209" s="28"/>
      <c r="S209" s="28"/>
      <c r="T209" s="28"/>
      <c r="U209" s="748"/>
      <c r="V209" s="74"/>
      <c r="W209" s="28"/>
      <c r="X209" s="28"/>
      <c r="Y209" s="171"/>
      <c r="Z209" s="190">
        <v>27</v>
      </c>
      <c r="AA209" s="456"/>
    </row>
    <row r="210" spans="1:38" ht="126" x14ac:dyDescent="0.3">
      <c r="A210" s="385">
        <v>24</v>
      </c>
      <c r="B210" s="354" t="s">
        <v>334</v>
      </c>
      <c r="C210" s="319" t="s">
        <v>252</v>
      </c>
      <c r="D210" s="353"/>
      <c r="E210" s="52" t="s">
        <v>488</v>
      </c>
      <c r="F210" s="681" t="s">
        <v>333</v>
      </c>
      <c r="G210" s="706" t="s">
        <v>265</v>
      </c>
      <c r="H210" s="778"/>
      <c r="I210" s="315"/>
      <c r="J210" s="315"/>
      <c r="K210" s="779"/>
      <c r="L210" s="351"/>
      <c r="M210" s="315"/>
      <c r="N210" s="315"/>
      <c r="O210" s="315"/>
      <c r="P210" s="190"/>
      <c r="Q210" s="778"/>
      <c r="R210" s="315"/>
      <c r="S210" s="315"/>
      <c r="T210" s="315"/>
      <c r="U210" s="779"/>
      <c r="V210" s="351"/>
      <c r="W210" s="315"/>
      <c r="X210" s="315"/>
      <c r="Y210" s="190"/>
      <c r="Z210" s="190">
        <v>10.5</v>
      </c>
      <c r="AA210" s="456"/>
    </row>
    <row r="211" spans="1:38" ht="126" x14ac:dyDescent="0.35">
      <c r="A211" s="385">
        <v>25</v>
      </c>
      <c r="B211" s="640" t="s">
        <v>332</v>
      </c>
      <c r="C211" s="28" t="s">
        <v>252</v>
      </c>
      <c r="D211" s="28"/>
      <c r="E211" s="52" t="s">
        <v>488</v>
      </c>
      <c r="F211" s="185" t="s">
        <v>331</v>
      </c>
      <c r="G211" s="707" t="s">
        <v>265</v>
      </c>
      <c r="H211" s="784"/>
      <c r="I211" s="348"/>
      <c r="J211" s="347"/>
      <c r="K211" s="785"/>
      <c r="L211" s="719"/>
      <c r="M211" s="344"/>
      <c r="N211" s="28"/>
      <c r="O211" s="28"/>
      <c r="P211" s="594">
        <v>13.06</v>
      </c>
      <c r="Q211" s="853"/>
      <c r="R211" s="596"/>
      <c r="S211" s="597"/>
      <c r="T211" s="597"/>
      <c r="U211" s="854">
        <v>13.06</v>
      </c>
      <c r="V211" s="599"/>
      <c r="W211" s="597"/>
      <c r="X211" s="597"/>
      <c r="Y211" s="597"/>
      <c r="Z211" s="600"/>
      <c r="AA211" s="889">
        <v>33.43</v>
      </c>
    </row>
    <row r="212" spans="1:38" ht="126" x14ac:dyDescent="0.3">
      <c r="A212" s="385">
        <v>26</v>
      </c>
      <c r="B212" s="642" t="s">
        <v>387</v>
      </c>
      <c r="C212" s="579" t="s">
        <v>252</v>
      </c>
      <c r="D212" s="579"/>
      <c r="E212" s="52" t="s">
        <v>488</v>
      </c>
      <c r="F212" s="682" t="s">
        <v>388</v>
      </c>
      <c r="G212" s="708" t="s">
        <v>265</v>
      </c>
      <c r="H212" s="786">
        <v>1.0920000000000001</v>
      </c>
      <c r="I212" s="652">
        <v>5.7000000000000002E-2</v>
      </c>
      <c r="J212" s="652">
        <v>0.60599999999999998</v>
      </c>
      <c r="K212" s="787"/>
      <c r="L212" s="720">
        <v>1.097</v>
      </c>
      <c r="M212" s="655">
        <v>5.8000000000000003E-2</v>
      </c>
      <c r="N212" s="655">
        <v>0.495</v>
      </c>
      <c r="O212" s="315"/>
      <c r="P212" s="190"/>
      <c r="Q212" s="855">
        <v>1.1850000000000001</v>
      </c>
      <c r="R212" s="655">
        <v>6.2E-2</v>
      </c>
      <c r="S212" s="655">
        <v>0.53500000000000003</v>
      </c>
      <c r="T212" s="655"/>
      <c r="U212" s="779"/>
      <c r="V212" s="351"/>
      <c r="W212" s="315"/>
      <c r="X212" s="315"/>
      <c r="Y212" s="315"/>
      <c r="Z212" s="190"/>
      <c r="AA212" s="888"/>
    </row>
    <row r="213" spans="1:38" ht="126" x14ac:dyDescent="0.3">
      <c r="A213" s="385">
        <v>27</v>
      </c>
      <c r="B213" s="15" t="s">
        <v>255</v>
      </c>
      <c r="C213" s="95" t="s">
        <v>254</v>
      </c>
      <c r="D213" s="197" t="s">
        <v>253</v>
      </c>
      <c r="E213" s="52" t="s">
        <v>488</v>
      </c>
      <c r="F213" s="185" t="s">
        <v>251</v>
      </c>
      <c r="G213" s="699" t="s">
        <v>250</v>
      </c>
      <c r="H213" s="622"/>
      <c r="I213" s="35"/>
      <c r="J213" s="196">
        <v>3</v>
      </c>
      <c r="K213" s="768"/>
      <c r="L213" s="73"/>
      <c r="M213" s="35"/>
      <c r="N213" s="35"/>
      <c r="O213" s="35"/>
      <c r="P213" s="240"/>
      <c r="Q213" s="622"/>
      <c r="R213" s="35"/>
      <c r="S213" s="35"/>
      <c r="T213" s="35"/>
      <c r="U213" s="768"/>
      <c r="V213" s="73"/>
      <c r="W213" s="35"/>
      <c r="X213" s="35"/>
      <c r="Y213" s="35"/>
      <c r="Z213" s="180"/>
      <c r="AA213" s="456"/>
    </row>
    <row r="214" spans="1:38" ht="126" x14ac:dyDescent="0.3">
      <c r="A214" s="385">
        <v>28</v>
      </c>
      <c r="B214" s="187" t="s">
        <v>461</v>
      </c>
      <c r="C214" s="95" t="s">
        <v>252</v>
      </c>
      <c r="D214" s="186"/>
      <c r="E214" s="52" t="s">
        <v>488</v>
      </c>
      <c r="F214" s="185" t="s">
        <v>251</v>
      </c>
      <c r="G214" s="699" t="s">
        <v>250</v>
      </c>
      <c r="H214" s="622"/>
      <c r="I214" s="35"/>
      <c r="J214" s="35"/>
      <c r="K214" s="768"/>
      <c r="L214" s="73"/>
      <c r="M214" s="35"/>
      <c r="N214" s="35"/>
      <c r="O214" s="35"/>
      <c r="P214" s="820"/>
      <c r="Q214" s="622"/>
      <c r="R214" s="35"/>
      <c r="S214" s="35"/>
      <c r="T214" s="35"/>
      <c r="U214" s="856">
        <v>31.5</v>
      </c>
      <c r="V214" s="73"/>
      <c r="W214" s="35"/>
      <c r="X214" s="35"/>
      <c r="Y214" s="35"/>
      <c r="Z214" s="180"/>
      <c r="AA214" s="456"/>
    </row>
    <row r="215" spans="1:38" s="188" customFormat="1" ht="95.25" customHeight="1" x14ac:dyDescent="0.3">
      <c r="A215" s="385">
        <v>29</v>
      </c>
      <c r="B215" s="645" t="s">
        <v>496</v>
      </c>
      <c r="C215" s="95" t="s">
        <v>497</v>
      </c>
      <c r="D215" s="186"/>
      <c r="E215" s="52" t="s">
        <v>488</v>
      </c>
      <c r="F215" s="185" t="s">
        <v>498</v>
      </c>
      <c r="G215" s="699" t="s">
        <v>499</v>
      </c>
      <c r="H215" s="622"/>
      <c r="I215" s="35"/>
      <c r="J215" s="35">
        <v>4.5999999999999996</v>
      </c>
      <c r="K215" s="768"/>
      <c r="L215" s="73"/>
      <c r="M215" s="35"/>
      <c r="N215" s="35"/>
      <c r="O215" s="35"/>
      <c r="P215" s="820"/>
      <c r="Q215" s="622"/>
      <c r="R215" s="35"/>
      <c r="S215" s="35"/>
      <c r="T215" s="35"/>
      <c r="U215" s="856"/>
      <c r="V215" s="73"/>
      <c r="W215" s="35"/>
      <c r="X215" s="35"/>
      <c r="Y215" s="35"/>
      <c r="Z215" s="180"/>
      <c r="AA215" s="456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</row>
    <row r="216" spans="1:38" s="188" customFormat="1" ht="144" x14ac:dyDescent="0.3">
      <c r="A216" s="385">
        <v>30</v>
      </c>
      <c r="B216" s="661" t="s">
        <v>500</v>
      </c>
      <c r="C216" s="95" t="s">
        <v>252</v>
      </c>
      <c r="D216" s="186"/>
      <c r="E216" s="52" t="s">
        <v>488</v>
      </c>
      <c r="F216" s="324" t="s">
        <v>431</v>
      </c>
      <c r="G216" s="699" t="s">
        <v>250</v>
      </c>
      <c r="H216" s="622"/>
      <c r="I216" s="35"/>
      <c r="J216" s="35"/>
      <c r="K216" s="768"/>
      <c r="L216" s="73"/>
      <c r="M216" s="35"/>
      <c r="N216" s="35"/>
      <c r="O216" s="35"/>
      <c r="P216" s="820">
        <v>100</v>
      </c>
      <c r="Q216" s="622"/>
      <c r="R216" s="35"/>
      <c r="S216" s="35"/>
      <c r="T216" s="35"/>
      <c r="U216" s="856"/>
      <c r="V216" s="73"/>
      <c r="W216" s="35"/>
      <c r="X216" s="35"/>
      <c r="Y216" s="35"/>
      <c r="Z216" s="180"/>
      <c r="AA216" s="456"/>
    </row>
    <row r="217" spans="1:38" ht="17.399999999999999" x14ac:dyDescent="0.3">
      <c r="A217" s="23"/>
      <c r="B217" s="50" t="s">
        <v>27</v>
      </c>
      <c r="C217" s="50"/>
      <c r="D217" s="50"/>
      <c r="E217" s="50"/>
      <c r="F217" s="452"/>
      <c r="G217" s="694"/>
      <c r="H217" s="444">
        <f>SUM(H218:H237)</f>
        <v>0</v>
      </c>
      <c r="I217" s="203">
        <f t="shared" ref="I217:AA217" si="7">SUM(I218:I237)</f>
        <v>13.235000000000001</v>
      </c>
      <c r="J217" s="203">
        <f t="shared" si="7"/>
        <v>4.78</v>
      </c>
      <c r="K217" s="445">
        <f t="shared" si="7"/>
        <v>1.542</v>
      </c>
      <c r="L217" s="203">
        <f t="shared" si="7"/>
        <v>83.311000000000007</v>
      </c>
      <c r="M217" s="203">
        <f t="shared" si="7"/>
        <v>12.741</v>
      </c>
      <c r="N217" s="203">
        <f t="shared" si="7"/>
        <v>8.8049999999999997</v>
      </c>
      <c r="O217" s="203">
        <f t="shared" si="7"/>
        <v>12.873000000000001</v>
      </c>
      <c r="P217" s="667">
        <f t="shared" si="7"/>
        <v>0</v>
      </c>
      <c r="Q217" s="444">
        <f t="shared" si="7"/>
        <v>0</v>
      </c>
      <c r="R217" s="203">
        <f t="shared" si="7"/>
        <v>0</v>
      </c>
      <c r="S217" s="203">
        <f t="shared" si="7"/>
        <v>0</v>
      </c>
      <c r="T217" s="203">
        <f t="shared" si="7"/>
        <v>0</v>
      </c>
      <c r="U217" s="445">
        <f t="shared" si="7"/>
        <v>57.3</v>
      </c>
      <c r="V217" s="203">
        <f t="shared" si="7"/>
        <v>0</v>
      </c>
      <c r="W217" s="203">
        <f t="shared" si="7"/>
        <v>0</v>
      </c>
      <c r="X217" s="203">
        <f t="shared" si="7"/>
        <v>0</v>
      </c>
      <c r="Y217" s="203">
        <f t="shared" si="7"/>
        <v>0</v>
      </c>
      <c r="Z217" s="667">
        <f t="shared" si="7"/>
        <v>375</v>
      </c>
      <c r="AA217" s="609">
        <f t="shared" si="7"/>
        <v>324</v>
      </c>
    </row>
    <row r="218" spans="1:38" ht="108" x14ac:dyDescent="0.3">
      <c r="A218" s="171">
        <v>1</v>
      </c>
      <c r="B218" s="293" t="s">
        <v>310</v>
      </c>
      <c r="C218" s="258" t="s">
        <v>252</v>
      </c>
      <c r="D218" s="258" t="s">
        <v>309</v>
      </c>
      <c r="E218" s="256" t="s">
        <v>490</v>
      </c>
      <c r="F218" s="455" t="s">
        <v>298</v>
      </c>
      <c r="G218" s="696" t="s">
        <v>303</v>
      </c>
      <c r="H218" s="788"/>
      <c r="I218" s="309">
        <v>5.32</v>
      </c>
      <c r="J218" s="309">
        <v>0.28000000000000003</v>
      </c>
      <c r="K218" s="783"/>
      <c r="L218" s="73"/>
      <c r="M218" s="35"/>
      <c r="N218" s="35"/>
      <c r="O218" s="35"/>
      <c r="P218" s="240"/>
      <c r="Q218" s="622"/>
      <c r="R218" s="35"/>
      <c r="S218" s="35"/>
      <c r="T218" s="35"/>
      <c r="U218" s="768"/>
      <c r="V218" s="73"/>
      <c r="W218" s="35"/>
      <c r="X218" s="35"/>
      <c r="Y218" s="35"/>
      <c r="Z218" s="180"/>
      <c r="AA218" s="456"/>
    </row>
    <row r="219" spans="1:38" ht="108" x14ac:dyDescent="0.3">
      <c r="A219" s="54">
        <v>2</v>
      </c>
      <c r="B219" s="308" t="s">
        <v>308</v>
      </c>
      <c r="C219" s="257" t="s">
        <v>252</v>
      </c>
      <c r="D219" s="257" t="s">
        <v>39</v>
      </c>
      <c r="E219" s="256" t="s">
        <v>490</v>
      </c>
      <c r="F219" s="455" t="s">
        <v>307</v>
      </c>
      <c r="G219" s="709" t="s">
        <v>303</v>
      </c>
      <c r="H219" s="789"/>
      <c r="I219" s="18"/>
      <c r="J219" s="28"/>
      <c r="K219" s="790"/>
      <c r="L219" s="276"/>
      <c r="M219" s="306"/>
      <c r="N219" s="279"/>
      <c r="O219" s="18"/>
      <c r="P219" s="821"/>
      <c r="Q219" s="789"/>
      <c r="R219" s="18"/>
      <c r="S219" s="18"/>
      <c r="T219" s="18"/>
      <c r="U219" s="790"/>
      <c r="V219" s="276"/>
      <c r="W219" s="18"/>
      <c r="X219" s="18"/>
      <c r="Y219" s="18"/>
      <c r="Z219" s="275">
        <v>225</v>
      </c>
      <c r="AA219" s="456"/>
    </row>
    <row r="220" spans="1:38" ht="126" x14ac:dyDescent="0.3">
      <c r="A220" s="171">
        <v>3</v>
      </c>
      <c r="B220" s="258" t="s">
        <v>306</v>
      </c>
      <c r="C220" s="257" t="s">
        <v>242</v>
      </c>
      <c r="D220" s="257" t="s">
        <v>39</v>
      </c>
      <c r="E220" s="256" t="s">
        <v>490</v>
      </c>
      <c r="F220" s="255" t="s">
        <v>305</v>
      </c>
      <c r="G220" s="707" t="s">
        <v>303</v>
      </c>
      <c r="H220" s="747"/>
      <c r="I220" s="28"/>
      <c r="J220" s="28"/>
      <c r="K220" s="748"/>
      <c r="L220" s="74"/>
      <c r="M220" s="28"/>
      <c r="N220" s="28"/>
      <c r="O220" s="28"/>
      <c r="P220" s="822"/>
      <c r="Q220" s="747"/>
      <c r="R220" s="28"/>
      <c r="S220" s="28"/>
      <c r="T220" s="28"/>
      <c r="U220" s="857"/>
      <c r="V220" s="74"/>
      <c r="W220" s="28"/>
      <c r="X220" s="28"/>
      <c r="Y220" s="28"/>
      <c r="Z220" s="190">
        <v>70</v>
      </c>
      <c r="AA220" s="456"/>
    </row>
    <row r="221" spans="1:38" ht="108" x14ac:dyDescent="0.3">
      <c r="A221" s="171">
        <v>4</v>
      </c>
      <c r="B221" s="258" t="s">
        <v>304</v>
      </c>
      <c r="C221" s="257" t="s">
        <v>252</v>
      </c>
      <c r="D221" s="257" t="s">
        <v>39</v>
      </c>
      <c r="E221" s="256" t="s">
        <v>490</v>
      </c>
      <c r="F221" s="455" t="s">
        <v>296</v>
      </c>
      <c r="G221" s="707" t="s">
        <v>303</v>
      </c>
      <c r="H221" s="747"/>
      <c r="I221" s="28"/>
      <c r="J221" s="28"/>
      <c r="K221" s="748"/>
      <c r="L221" s="74"/>
      <c r="M221" s="28"/>
      <c r="N221" s="28"/>
      <c r="O221" s="28"/>
      <c r="P221" s="822"/>
      <c r="Q221" s="747"/>
      <c r="R221" s="28"/>
      <c r="S221" s="28"/>
      <c r="T221" s="28"/>
      <c r="U221" s="858">
        <v>57.3</v>
      </c>
      <c r="V221" s="74"/>
      <c r="W221" s="28"/>
      <c r="X221" s="28"/>
      <c r="Y221" s="28"/>
      <c r="Z221" s="171"/>
      <c r="AA221" s="888"/>
    </row>
    <row r="222" spans="1:38" ht="72" x14ac:dyDescent="0.3">
      <c r="A222" s="172">
        <v>5</v>
      </c>
      <c r="B222" s="302" t="s">
        <v>302</v>
      </c>
      <c r="C222" s="291" t="s">
        <v>252</v>
      </c>
      <c r="D222" s="291" t="s">
        <v>300</v>
      </c>
      <c r="E222" s="300" t="s">
        <v>299</v>
      </c>
      <c r="F222" s="455" t="s">
        <v>298</v>
      </c>
      <c r="G222" s="699" t="s">
        <v>240</v>
      </c>
      <c r="H222" s="622"/>
      <c r="I222" s="301"/>
      <c r="J222" s="265">
        <v>3</v>
      </c>
      <c r="K222" s="783"/>
      <c r="L222" s="73"/>
      <c r="M222" s="154"/>
      <c r="N222" s="154"/>
      <c r="O222" s="35"/>
      <c r="P222" s="331"/>
      <c r="Q222" s="622"/>
      <c r="R222" s="35"/>
      <c r="S222" s="35"/>
      <c r="T222" s="35"/>
      <c r="U222" s="768"/>
      <c r="V222" s="73"/>
      <c r="W222" s="35"/>
      <c r="X222" s="35"/>
      <c r="Y222" s="35"/>
      <c r="Z222" s="180"/>
      <c r="AA222" s="456"/>
    </row>
    <row r="223" spans="1:38" ht="90" x14ac:dyDescent="0.3">
      <c r="A223" s="28">
        <v>6</v>
      </c>
      <c r="B223" s="257" t="s">
        <v>301</v>
      </c>
      <c r="C223" s="291" t="s">
        <v>252</v>
      </c>
      <c r="D223" s="257" t="s">
        <v>300</v>
      </c>
      <c r="E223" s="300" t="s">
        <v>299</v>
      </c>
      <c r="F223" s="455" t="s">
        <v>298</v>
      </c>
      <c r="G223" s="699" t="s">
        <v>240</v>
      </c>
      <c r="H223" s="622"/>
      <c r="I223" s="240"/>
      <c r="J223" s="253">
        <v>1.5</v>
      </c>
      <c r="K223" s="783"/>
      <c r="L223" s="73"/>
      <c r="M223" s="154"/>
      <c r="N223" s="154"/>
      <c r="O223" s="35"/>
      <c r="P223" s="331"/>
      <c r="Q223" s="622"/>
      <c r="R223" s="35"/>
      <c r="S223" s="35"/>
      <c r="T223" s="35"/>
      <c r="U223" s="768"/>
      <c r="V223" s="73"/>
      <c r="W223" s="35"/>
      <c r="X223" s="35"/>
      <c r="Y223" s="35"/>
      <c r="Z223" s="180"/>
      <c r="AA223" s="456"/>
    </row>
    <row r="224" spans="1:38" ht="108" x14ac:dyDescent="0.3">
      <c r="A224" s="171">
        <v>7</v>
      </c>
      <c r="B224" s="293" t="s">
        <v>297</v>
      </c>
      <c r="C224" s="257" t="s">
        <v>252</v>
      </c>
      <c r="D224" s="269" t="s">
        <v>39</v>
      </c>
      <c r="E224" s="256" t="s">
        <v>490</v>
      </c>
      <c r="F224" s="455" t="s">
        <v>296</v>
      </c>
      <c r="G224" s="699" t="s">
        <v>240</v>
      </c>
      <c r="H224" s="747"/>
      <c r="I224" s="28"/>
      <c r="J224" s="28"/>
      <c r="K224" s="748"/>
      <c r="L224" s="74"/>
      <c r="M224" s="297"/>
      <c r="N224" s="297"/>
      <c r="O224" s="74"/>
      <c r="P224" s="260"/>
      <c r="Q224" s="747"/>
      <c r="R224" s="28"/>
      <c r="S224" s="28"/>
      <c r="T224" s="28"/>
      <c r="U224" s="847"/>
      <c r="V224" s="74"/>
      <c r="W224" s="28"/>
      <c r="X224" s="28"/>
      <c r="Y224" s="28"/>
      <c r="Z224" s="190"/>
      <c r="AA224" s="689">
        <v>225</v>
      </c>
    </row>
    <row r="225" spans="1:27" ht="126" x14ac:dyDescent="0.3">
      <c r="A225" s="171">
        <v>8</v>
      </c>
      <c r="B225" s="258" t="s">
        <v>295</v>
      </c>
      <c r="C225" s="257" t="s">
        <v>254</v>
      </c>
      <c r="D225" s="269" t="s">
        <v>39</v>
      </c>
      <c r="E225" s="256" t="s">
        <v>490</v>
      </c>
      <c r="F225" s="255" t="s">
        <v>294</v>
      </c>
      <c r="G225" s="699" t="s">
        <v>240</v>
      </c>
      <c r="H225" s="747"/>
      <c r="I225" s="28"/>
      <c r="J225" s="28"/>
      <c r="K225" s="748"/>
      <c r="L225" s="74">
        <v>83.311000000000007</v>
      </c>
      <c r="M225" s="253">
        <v>4.383</v>
      </c>
      <c r="N225" s="253">
        <v>8.8049999999999997</v>
      </c>
      <c r="O225" s="74">
        <v>11.201000000000001</v>
      </c>
      <c r="P225" s="823"/>
      <c r="Q225" s="747"/>
      <c r="R225" s="28"/>
      <c r="S225" s="28"/>
      <c r="T225" s="28"/>
      <c r="U225" s="781"/>
      <c r="V225" s="74"/>
      <c r="W225" s="28"/>
      <c r="X225" s="28"/>
      <c r="Y225" s="28"/>
      <c r="Z225" s="171"/>
      <c r="AA225" s="456"/>
    </row>
    <row r="226" spans="1:27" ht="108" x14ac:dyDescent="0.3">
      <c r="A226" s="172">
        <v>9</v>
      </c>
      <c r="B226" s="258" t="s">
        <v>293</v>
      </c>
      <c r="C226" s="258" t="s">
        <v>252</v>
      </c>
      <c r="D226" s="269" t="s">
        <v>39</v>
      </c>
      <c r="E226" s="256" t="s">
        <v>490</v>
      </c>
      <c r="F226" s="255" t="s">
        <v>292</v>
      </c>
      <c r="G226" s="699" t="s">
        <v>240</v>
      </c>
      <c r="H226" s="780"/>
      <c r="I226" s="261"/>
      <c r="J226" s="261"/>
      <c r="K226" s="781"/>
      <c r="L226" s="262"/>
      <c r="M226" s="261"/>
      <c r="N226" s="261"/>
      <c r="O226" s="261"/>
      <c r="P226" s="824"/>
      <c r="Q226" s="780"/>
      <c r="R226" s="261"/>
      <c r="S226" s="261"/>
      <c r="T226" s="261"/>
      <c r="U226" s="859"/>
      <c r="V226" s="262"/>
      <c r="W226" s="261"/>
      <c r="X226" s="261"/>
      <c r="Y226" s="261"/>
      <c r="Z226" s="172"/>
      <c r="AA226" s="689">
        <v>56</v>
      </c>
    </row>
    <row r="227" spans="1:27" ht="90" x14ac:dyDescent="0.3">
      <c r="A227" s="54">
        <v>10</v>
      </c>
      <c r="B227" s="257" t="s">
        <v>291</v>
      </c>
      <c r="C227" s="257" t="s">
        <v>290</v>
      </c>
      <c r="D227" s="257" t="s">
        <v>285</v>
      </c>
      <c r="E227" s="256" t="s">
        <v>491</v>
      </c>
      <c r="F227" s="255" t="s">
        <v>284</v>
      </c>
      <c r="G227" s="709" t="s">
        <v>265</v>
      </c>
      <c r="H227" s="707"/>
      <c r="I227" s="602">
        <v>3.8</v>
      </c>
      <c r="J227" s="602"/>
      <c r="K227" s="791">
        <v>0.7</v>
      </c>
      <c r="L227" s="721"/>
      <c r="M227" s="28"/>
      <c r="N227" s="28"/>
      <c r="O227" s="28"/>
      <c r="P227" s="171"/>
      <c r="Q227" s="747"/>
      <c r="R227" s="28"/>
      <c r="S227" s="28"/>
      <c r="T227" s="28"/>
      <c r="U227" s="748"/>
      <c r="V227" s="74"/>
      <c r="W227" s="28"/>
      <c r="X227" s="28"/>
      <c r="Y227" s="28"/>
      <c r="Z227" s="171"/>
      <c r="AA227" s="456"/>
    </row>
    <row r="228" spans="1:27" ht="90" x14ac:dyDescent="0.3">
      <c r="A228" s="171">
        <v>11</v>
      </c>
      <c r="B228" s="293" t="s">
        <v>289</v>
      </c>
      <c r="C228" s="257" t="s">
        <v>254</v>
      </c>
      <c r="D228" s="257" t="s">
        <v>285</v>
      </c>
      <c r="E228" s="256" t="s">
        <v>491</v>
      </c>
      <c r="F228" s="255" t="s">
        <v>284</v>
      </c>
      <c r="G228" s="709" t="s">
        <v>265</v>
      </c>
      <c r="H228" s="707"/>
      <c r="I228" s="602">
        <v>3.9</v>
      </c>
      <c r="J228" s="602"/>
      <c r="K228" s="791">
        <v>0.8</v>
      </c>
      <c r="L228" s="721"/>
      <c r="M228" s="28"/>
      <c r="N228" s="28"/>
      <c r="O228" s="28"/>
      <c r="P228" s="171"/>
      <c r="Q228" s="747"/>
      <c r="R228" s="28"/>
      <c r="S228" s="28"/>
      <c r="T228" s="28"/>
      <c r="U228" s="748"/>
      <c r="V228" s="74"/>
      <c r="W228" s="28"/>
      <c r="X228" s="28"/>
      <c r="Y228" s="28"/>
      <c r="Z228" s="171"/>
      <c r="AA228" s="456"/>
    </row>
    <row r="229" spans="1:27" ht="90" x14ac:dyDescent="0.3">
      <c r="A229" s="171">
        <v>12</v>
      </c>
      <c r="B229" s="293" t="s">
        <v>288</v>
      </c>
      <c r="C229" s="257" t="s">
        <v>254</v>
      </c>
      <c r="D229" s="257" t="s">
        <v>285</v>
      </c>
      <c r="E229" s="256" t="s">
        <v>491</v>
      </c>
      <c r="F229" s="255" t="s">
        <v>287</v>
      </c>
      <c r="G229" s="709" t="s">
        <v>265</v>
      </c>
      <c r="H229" s="707"/>
      <c r="I229" s="602">
        <v>0.215</v>
      </c>
      <c r="J229" s="602"/>
      <c r="K229" s="791">
        <v>4.2000000000000003E-2</v>
      </c>
      <c r="L229" s="721"/>
      <c r="M229" s="261"/>
      <c r="N229" s="261"/>
      <c r="O229" s="28"/>
      <c r="P229" s="171"/>
      <c r="Q229" s="747"/>
      <c r="R229" s="28"/>
      <c r="S229" s="28"/>
      <c r="T229" s="28"/>
      <c r="U229" s="748"/>
      <c r="V229" s="74"/>
      <c r="W229" s="28"/>
      <c r="X229" s="28"/>
      <c r="Y229" s="28"/>
      <c r="Z229" s="171"/>
      <c r="AA229" s="456"/>
    </row>
    <row r="230" spans="1:27" ht="90" x14ac:dyDescent="0.3">
      <c r="A230" s="283">
        <v>14</v>
      </c>
      <c r="B230" s="292" t="s">
        <v>286</v>
      </c>
      <c r="C230" s="291" t="s">
        <v>252</v>
      </c>
      <c r="D230" s="269" t="s">
        <v>285</v>
      </c>
      <c r="E230" s="256" t="s">
        <v>491</v>
      </c>
      <c r="F230" s="302" t="s">
        <v>284</v>
      </c>
      <c r="G230" s="710" t="s">
        <v>265</v>
      </c>
      <c r="H230" s="792"/>
      <c r="I230" s="289"/>
      <c r="J230" s="289"/>
      <c r="K230" s="793"/>
      <c r="L230" s="285"/>
      <c r="M230" s="605">
        <v>8.3580000000000005</v>
      </c>
      <c r="N230" s="605"/>
      <c r="O230" s="605">
        <v>1.6719999999999999</v>
      </c>
      <c r="P230" s="283"/>
      <c r="Q230" s="792"/>
      <c r="R230" s="284"/>
      <c r="S230" s="284"/>
      <c r="T230" s="284"/>
      <c r="U230" s="860"/>
      <c r="V230" s="285"/>
      <c r="W230" s="284"/>
      <c r="X230" s="284"/>
      <c r="Y230" s="284"/>
      <c r="Z230" s="283"/>
      <c r="AA230" s="456"/>
    </row>
    <row r="231" spans="1:27" ht="108" x14ac:dyDescent="0.3">
      <c r="A231" s="54">
        <v>15</v>
      </c>
      <c r="B231" s="258" t="s">
        <v>277</v>
      </c>
      <c r="C231" s="257" t="s">
        <v>242</v>
      </c>
      <c r="D231" s="258" t="s">
        <v>39</v>
      </c>
      <c r="E231" s="256" t="s">
        <v>490</v>
      </c>
      <c r="F231" s="255" t="s">
        <v>283</v>
      </c>
      <c r="G231" s="707" t="s">
        <v>113</v>
      </c>
      <c r="H231" s="707"/>
      <c r="I231" s="253"/>
      <c r="J231" s="253"/>
      <c r="K231" s="794"/>
      <c r="L231" s="74"/>
      <c r="M231" s="28"/>
      <c r="N231" s="28"/>
      <c r="O231" s="28"/>
      <c r="P231" s="190"/>
      <c r="Q231" s="747"/>
      <c r="R231" s="28"/>
      <c r="S231" s="28"/>
      <c r="T231" s="28"/>
      <c r="U231" s="748"/>
      <c r="V231" s="74"/>
      <c r="W231" s="28"/>
      <c r="X231" s="28"/>
      <c r="Y231" s="28"/>
      <c r="Z231" s="190"/>
      <c r="AA231" s="689">
        <v>10</v>
      </c>
    </row>
    <row r="232" spans="1:27" ht="108" x14ac:dyDescent="0.3">
      <c r="A232" s="171">
        <v>16</v>
      </c>
      <c r="B232" s="258" t="s">
        <v>282</v>
      </c>
      <c r="C232" s="272" t="s">
        <v>242</v>
      </c>
      <c r="D232" s="258" t="s">
        <v>39</v>
      </c>
      <c r="E232" s="256" t="s">
        <v>490</v>
      </c>
      <c r="F232" s="255" t="s">
        <v>281</v>
      </c>
      <c r="G232" s="709" t="s">
        <v>113</v>
      </c>
      <c r="H232" s="707"/>
      <c r="I232" s="253"/>
      <c r="J232" s="253"/>
      <c r="K232" s="794"/>
      <c r="L232" s="74"/>
      <c r="M232" s="28"/>
      <c r="N232" s="28"/>
      <c r="O232" s="28"/>
      <c r="P232" s="190"/>
      <c r="Q232" s="747"/>
      <c r="R232" s="28"/>
      <c r="S232" s="28"/>
      <c r="T232" s="28"/>
      <c r="U232" s="748"/>
      <c r="V232" s="74"/>
      <c r="W232" s="28"/>
      <c r="X232" s="28"/>
      <c r="Y232" s="28"/>
      <c r="Z232" s="190"/>
      <c r="AA232" s="689">
        <v>6</v>
      </c>
    </row>
    <row r="233" spans="1:27" ht="108" x14ac:dyDescent="0.3">
      <c r="A233" s="171">
        <v>17</v>
      </c>
      <c r="B233" s="258" t="s">
        <v>277</v>
      </c>
      <c r="C233" s="272" t="s">
        <v>242</v>
      </c>
      <c r="D233" s="258" t="s">
        <v>39</v>
      </c>
      <c r="E233" s="256" t="s">
        <v>490</v>
      </c>
      <c r="F233" s="255" t="s">
        <v>280</v>
      </c>
      <c r="G233" s="709" t="s">
        <v>113</v>
      </c>
      <c r="H233" s="707"/>
      <c r="I233" s="253"/>
      <c r="J233" s="253"/>
      <c r="K233" s="794"/>
      <c r="L233" s="74"/>
      <c r="M233" s="261"/>
      <c r="N233" s="261"/>
      <c r="O233" s="28"/>
      <c r="P233" s="190"/>
      <c r="Q233" s="747"/>
      <c r="R233" s="28"/>
      <c r="S233" s="28"/>
      <c r="T233" s="28"/>
      <c r="U233" s="748"/>
      <c r="V233" s="74"/>
      <c r="W233" s="28"/>
      <c r="X233" s="28"/>
      <c r="Y233" s="28"/>
      <c r="Z233" s="190"/>
      <c r="AA233" s="689">
        <v>8</v>
      </c>
    </row>
    <row r="234" spans="1:27" ht="108" x14ac:dyDescent="0.3">
      <c r="A234" s="171">
        <v>18</v>
      </c>
      <c r="B234" s="258" t="s">
        <v>277</v>
      </c>
      <c r="C234" s="272" t="s">
        <v>242</v>
      </c>
      <c r="D234" s="258" t="s">
        <v>39</v>
      </c>
      <c r="E234" s="256" t="s">
        <v>490</v>
      </c>
      <c r="F234" s="255" t="s">
        <v>279</v>
      </c>
      <c r="G234" s="709" t="s">
        <v>113</v>
      </c>
      <c r="H234" s="747"/>
      <c r="I234" s="18"/>
      <c r="J234" s="18"/>
      <c r="K234" s="748"/>
      <c r="L234" s="74"/>
      <c r="M234" s="253"/>
      <c r="N234" s="253"/>
      <c r="O234" s="74"/>
      <c r="P234" s="190"/>
      <c r="Q234" s="747"/>
      <c r="R234" s="28"/>
      <c r="S234" s="28"/>
      <c r="T234" s="28"/>
      <c r="U234" s="748"/>
      <c r="V234" s="74"/>
      <c r="W234" s="28"/>
      <c r="X234" s="28"/>
      <c r="Y234" s="28"/>
      <c r="Z234" s="190"/>
      <c r="AA234" s="689">
        <v>5</v>
      </c>
    </row>
    <row r="235" spans="1:27" ht="108" x14ac:dyDescent="0.3">
      <c r="A235" s="172">
        <v>19</v>
      </c>
      <c r="B235" s="269" t="s">
        <v>277</v>
      </c>
      <c r="C235" s="268" t="s">
        <v>242</v>
      </c>
      <c r="D235" s="258" t="s">
        <v>39</v>
      </c>
      <c r="E235" s="256" t="s">
        <v>490</v>
      </c>
      <c r="F235" s="457" t="s">
        <v>278</v>
      </c>
      <c r="G235" s="710" t="s">
        <v>113</v>
      </c>
      <c r="H235" s="780"/>
      <c r="I235" s="261"/>
      <c r="J235" s="261"/>
      <c r="K235" s="781"/>
      <c r="L235" s="262"/>
      <c r="M235" s="265"/>
      <c r="N235" s="265"/>
      <c r="O235" s="262"/>
      <c r="P235" s="260"/>
      <c r="Q235" s="780"/>
      <c r="R235" s="261"/>
      <c r="S235" s="261"/>
      <c r="T235" s="261"/>
      <c r="U235" s="781"/>
      <c r="V235" s="262"/>
      <c r="W235" s="261"/>
      <c r="X235" s="261"/>
      <c r="Y235" s="261"/>
      <c r="Z235" s="260"/>
      <c r="AA235" s="890">
        <v>7</v>
      </c>
    </row>
    <row r="236" spans="1:27" ht="36" customHeight="1" x14ac:dyDescent="0.3">
      <c r="A236" s="28">
        <v>20</v>
      </c>
      <c r="B236" s="258" t="s">
        <v>277</v>
      </c>
      <c r="C236" s="257" t="s">
        <v>242</v>
      </c>
      <c r="D236" s="258" t="s">
        <v>39</v>
      </c>
      <c r="E236" s="256" t="s">
        <v>490</v>
      </c>
      <c r="F236" s="255" t="s">
        <v>276</v>
      </c>
      <c r="G236" s="707" t="s">
        <v>113</v>
      </c>
      <c r="H236" s="747"/>
      <c r="I236" s="28"/>
      <c r="J236" s="28"/>
      <c r="K236" s="748"/>
      <c r="L236" s="74"/>
      <c r="M236" s="253"/>
      <c r="N236" s="253"/>
      <c r="O236" s="28"/>
      <c r="P236" s="190"/>
      <c r="Q236" s="747"/>
      <c r="R236" s="28"/>
      <c r="S236" s="28"/>
      <c r="T236" s="28"/>
      <c r="U236" s="748"/>
      <c r="V236" s="74"/>
      <c r="W236" s="28"/>
      <c r="X236" s="28"/>
      <c r="Y236" s="28"/>
      <c r="Z236" s="190"/>
      <c r="AA236" s="689">
        <v>7</v>
      </c>
    </row>
    <row r="237" spans="1:27" ht="36" customHeight="1" x14ac:dyDescent="0.3">
      <c r="A237" s="28">
        <v>21</v>
      </c>
      <c r="B237" s="258" t="s">
        <v>501</v>
      </c>
      <c r="C237" s="257" t="s">
        <v>242</v>
      </c>
      <c r="D237" s="258" t="s">
        <v>39</v>
      </c>
      <c r="E237" s="256" t="s">
        <v>490</v>
      </c>
      <c r="F237" s="255" t="s">
        <v>284</v>
      </c>
      <c r="G237" s="707" t="s">
        <v>57</v>
      </c>
      <c r="H237" s="747"/>
      <c r="I237" s="28"/>
      <c r="J237" s="28"/>
      <c r="K237" s="748"/>
      <c r="L237" s="74"/>
      <c r="M237" s="253"/>
      <c r="N237" s="253"/>
      <c r="O237" s="28"/>
      <c r="P237" s="190"/>
      <c r="Q237" s="747"/>
      <c r="R237" s="28"/>
      <c r="S237" s="28"/>
      <c r="T237" s="28"/>
      <c r="U237" s="748"/>
      <c r="V237" s="74"/>
      <c r="W237" s="28"/>
      <c r="X237" s="28"/>
      <c r="Y237" s="28"/>
      <c r="Z237" s="190">
        <v>80</v>
      </c>
      <c r="AA237" s="689"/>
    </row>
    <row r="238" spans="1:27" s="30" customFormat="1" ht="17.399999999999999" x14ac:dyDescent="0.3">
      <c r="A238" s="459"/>
      <c r="B238" s="460" t="s">
        <v>368</v>
      </c>
      <c r="C238" s="460"/>
      <c r="D238" s="460"/>
      <c r="E238" s="460"/>
      <c r="F238" s="683"/>
      <c r="G238" s="711"/>
      <c r="H238" s="585">
        <f t="shared" ref="H238:AA238" si="8">SUM(H239:H243)</f>
        <v>0</v>
      </c>
      <c r="I238" s="585">
        <f t="shared" si="8"/>
        <v>0</v>
      </c>
      <c r="J238" s="585">
        <f t="shared" si="8"/>
        <v>0.36799999999999999</v>
      </c>
      <c r="K238" s="585">
        <f t="shared" si="8"/>
        <v>0</v>
      </c>
      <c r="L238" s="585">
        <f t="shared" si="8"/>
        <v>0</v>
      </c>
      <c r="M238" s="585">
        <f t="shared" si="8"/>
        <v>0</v>
      </c>
      <c r="N238" s="585">
        <f t="shared" si="8"/>
        <v>0.36799999999999999</v>
      </c>
      <c r="O238" s="585">
        <f t="shared" si="8"/>
        <v>0</v>
      </c>
      <c r="P238" s="585">
        <f t="shared" si="8"/>
        <v>94.174999999999997</v>
      </c>
      <c r="Q238" s="585">
        <f t="shared" si="8"/>
        <v>0</v>
      </c>
      <c r="R238" s="585">
        <f t="shared" si="8"/>
        <v>0</v>
      </c>
      <c r="S238" s="585">
        <f t="shared" si="8"/>
        <v>0.36799999999999999</v>
      </c>
      <c r="T238" s="585">
        <f t="shared" si="8"/>
        <v>0</v>
      </c>
      <c r="U238" s="585">
        <f t="shared" si="8"/>
        <v>0</v>
      </c>
      <c r="V238" s="585">
        <f t="shared" si="8"/>
        <v>0</v>
      </c>
      <c r="W238" s="585">
        <f t="shared" si="8"/>
        <v>0</v>
      </c>
      <c r="X238" s="585">
        <f t="shared" si="8"/>
        <v>0</v>
      </c>
      <c r="Y238" s="585">
        <f t="shared" si="8"/>
        <v>0</v>
      </c>
      <c r="Z238" s="585">
        <f t="shared" si="8"/>
        <v>0</v>
      </c>
      <c r="AA238" s="585">
        <f t="shared" si="8"/>
        <v>0</v>
      </c>
    </row>
    <row r="239" spans="1:27" s="30" customFormat="1" ht="90" x14ac:dyDescent="0.3">
      <c r="A239" s="28">
        <v>1</v>
      </c>
      <c r="B239" s="197" t="s">
        <v>363</v>
      </c>
      <c r="C239" s="197" t="s">
        <v>254</v>
      </c>
      <c r="D239" s="197" t="s">
        <v>362</v>
      </c>
      <c r="E239" s="52" t="s">
        <v>493</v>
      </c>
      <c r="F239" s="324" t="s">
        <v>361</v>
      </c>
      <c r="G239" s="699" t="s">
        <v>351</v>
      </c>
      <c r="H239" s="622"/>
      <c r="I239" s="35"/>
      <c r="J239" s="393">
        <v>0.36799999999999999</v>
      </c>
      <c r="K239" s="768"/>
      <c r="L239" s="73"/>
      <c r="M239" s="35"/>
      <c r="N239" s="35">
        <v>0.36799999999999999</v>
      </c>
      <c r="O239" s="35"/>
      <c r="P239" s="240"/>
      <c r="Q239" s="622"/>
      <c r="R239" s="35"/>
      <c r="S239" s="35">
        <v>0.36799999999999999</v>
      </c>
      <c r="T239" s="35"/>
      <c r="U239" s="768"/>
      <c r="V239" s="73"/>
      <c r="W239" s="35"/>
      <c r="X239" s="35"/>
      <c r="Y239" s="35"/>
      <c r="Z239" s="180"/>
      <c r="AA239" s="456"/>
    </row>
    <row r="240" spans="1:27" s="30" customFormat="1" ht="90" x14ac:dyDescent="0.3">
      <c r="A240" s="28">
        <v>2</v>
      </c>
      <c r="B240" s="197" t="s">
        <v>360</v>
      </c>
      <c r="C240" s="197" t="s">
        <v>357</v>
      </c>
      <c r="D240" s="197"/>
      <c r="E240" s="52" t="s">
        <v>492</v>
      </c>
      <c r="F240" s="324" t="s">
        <v>359</v>
      </c>
      <c r="G240" s="699" t="s">
        <v>351</v>
      </c>
      <c r="H240" s="622"/>
      <c r="I240" s="35"/>
      <c r="J240" s="196"/>
      <c r="K240" s="768"/>
      <c r="L240" s="73"/>
      <c r="M240" s="35"/>
      <c r="N240" s="35"/>
      <c r="O240" s="35"/>
      <c r="P240" s="818">
        <v>0.67500000000000004</v>
      </c>
      <c r="Q240" s="622"/>
      <c r="R240" s="35"/>
      <c r="S240" s="35"/>
      <c r="T240" s="35"/>
      <c r="U240" s="768"/>
      <c r="V240" s="73"/>
      <c r="W240" s="35"/>
      <c r="X240" s="35"/>
      <c r="Y240" s="35"/>
      <c r="Z240" s="180"/>
      <c r="AA240" s="456"/>
    </row>
    <row r="241" spans="1:27" s="30" customFormat="1" ht="90" x14ac:dyDescent="0.3">
      <c r="A241" s="28">
        <v>3</v>
      </c>
      <c r="B241" s="647" t="s">
        <v>358</v>
      </c>
      <c r="C241" s="197" t="s">
        <v>357</v>
      </c>
      <c r="D241" s="197"/>
      <c r="E241" s="52" t="s">
        <v>492</v>
      </c>
      <c r="F241" s="324" t="s">
        <v>356</v>
      </c>
      <c r="G241" s="699" t="s">
        <v>351</v>
      </c>
      <c r="H241" s="622"/>
      <c r="I241" s="35"/>
      <c r="J241" s="196"/>
      <c r="K241" s="768"/>
      <c r="L241" s="73"/>
      <c r="M241" s="35"/>
      <c r="N241" s="35"/>
      <c r="O241" s="35"/>
      <c r="P241" s="818">
        <v>55</v>
      </c>
      <c r="Q241" s="622"/>
      <c r="R241" s="35"/>
      <c r="S241" s="35"/>
      <c r="T241" s="35"/>
      <c r="U241" s="768"/>
      <c r="V241" s="73"/>
      <c r="W241" s="35"/>
      <c r="X241" s="35"/>
      <c r="Y241" s="35"/>
      <c r="Z241" s="180"/>
      <c r="AA241" s="456"/>
    </row>
    <row r="242" spans="1:27" s="30" customFormat="1" ht="72" x14ac:dyDescent="0.3">
      <c r="A242" s="28">
        <v>4</v>
      </c>
      <c r="B242" s="449" t="s">
        <v>533</v>
      </c>
      <c r="C242" s="197"/>
      <c r="D242" s="197"/>
      <c r="E242" s="52" t="s">
        <v>493</v>
      </c>
      <c r="F242" s="317" t="s">
        <v>534</v>
      </c>
      <c r="G242" s="184" t="s">
        <v>351</v>
      </c>
      <c r="H242" s="183"/>
      <c r="I242" s="35"/>
      <c r="J242" s="196"/>
      <c r="K242" s="35"/>
      <c r="L242" s="183"/>
      <c r="M242" s="35"/>
      <c r="N242" s="35"/>
      <c r="O242" s="35"/>
      <c r="P242" s="181">
        <v>16.5</v>
      </c>
      <c r="Q242" s="73"/>
      <c r="R242" s="35"/>
      <c r="S242" s="35"/>
      <c r="T242" s="35"/>
      <c r="U242" s="195"/>
      <c r="V242" s="73"/>
      <c r="W242" s="35"/>
      <c r="X242" s="35"/>
      <c r="Y242" s="35"/>
      <c r="Z242" s="335"/>
      <c r="AA242" s="179"/>
    </row>
    <row r="243" spans="1:27" s="30" customFormat="1" ht="72" x14ac:dyDescent="0.3">
      <c r="A243" s="28">
        <v>5</v>
      </c>
      <c r="B243" s="197" t="s">
        <v>355</v>
      </c>
      <c r="C243" s="197" t="s">
        <v>252</v>
      </c>
      <c r="D243" s="392"/>
      <c r="E243" s="52" t="s">
        <v>493</v>
      </c>
      <c r="F243" s="324" t="s">
        <v>354</v>
      </c>
      <c r="G243" s="699" t="s">
        <v>351</v>
      </c>
      <c r="H243" s="622"/>
      <c r="I243" s="35"/>
      <c r="J243" s="35"/>
      <c r="K243" s="768"/>
      <c r="L243" s="73"/>
      <c r="M243" s="35"/>
      <c r="N243" s="35"/>
      <c r="O243" s="35"/>
      <c r="P243" s="820">
        <v>22</v>
      </c>
      <c r="Q243" s="622"/>
      <c r="R243" s="35"/>
      <c r="S243" s="35"/>
      <c r="T243" s="35"/>
      <c r="U243" s="768"/>
      <c r="V243" s="73"/>
      <c r="W243" s="35"/>
      <c r="X243" s="35"/>
      <c r="Y243" s="35"/>
      <c r="Z243" s="180"/>
      <c r="AA243" s="882"/>
    </row>
    <row r="244" spans="1:27" s="30" customFormat="1" ht="17.399999999999999" x14ac:dyDescent="0.3">
      <c r="A244" s="23"/>
      <c r="B244" s="50" t="s">
        <v>366</v>
      </c>
      <c r="C244" s="50"/>
      <c r="D244" s="50"/>
      <c r="E244" s="50"/>
      <c r="F244" s="452"/>
      <c r="G244" s="694"/>
      <c r="H244" s="585">
        <f t="shared" ref="H244:AA244" si="9">SUM(H245:H256)</f>
        <v>11</v>
      </c>
      <c r="I244" s="453">
        <f t="shared" si="9"/>
        <v>24.194000000000003</v>
      </c>
      <c r="J244" s="453">
        <f t="shared" si="9"/>
        <v>0</v>
      </c>
      <c r="K244" s="586">
        <f t="shared" si="9"/>
        <v>0</v>
      </c>
      <c r="L244" s="453">
        <f t="shared" si="9"/>
        <v>5.5</v>
      </c>
      <c r="M244" s="453">
        <f t="shared" si="9"/>
        <v>1</v>
      </c>
      <c r="N244" s="453">
        <f t="shared" si="9"/>
        <v>0</v>
      </c>
      <c r="O244" s="453">
        <f t="shared" si="9"/>
        <v>0</v>
      </c>
      <c r="P244" s="584">
        <f t="shared" si="9"/>
        <v>21.062000000000001</v>
      </c>
      <c r="Q244" s="585">
        <f t="shared" si="9"/>
        <v>5.5</v>
      </c>
      <c r="R244" s="453">
        <f t="shared" si="9"/>
        <v>1</v>
      </c>
      <c r="S244" s="453">
        <f t="shared" si="9"/>
        <v>0</v>
      </c>
      <c r="T244" s="453">
        <f t="shared" si="9"/>
        <v>0</v>
      </c>
      <c r="U244" s="586">
        <f t="shared" si="9"/>
        <v>43.101999999999997</v>
      </c>
      <c r="V244" s="453">
        <f t="shared" si="9"/>
        <v>0</v>
      </c>
      <c r="W244" s="453">
        <f t="shared" si="9"/>
        <v>0</v>
      </c>
      <c r="X244" s="453">
        <f t="shared" si="9"/>
        <v>0</v>
      </c>
      <c r="Y244" s="453">
        <f t="shared" si="9"/>
        <v>0</v>
      </c>
      <c r="Z244" s="584">
        <f t="shared" si="9"/>
        <v>3</v>
      </c>
      <c r="AA244" s="690">
        <f t="shared" si="9"/>
        <v>44.5</v>
      </c>
    </row>
    <row r="245" spans="1:27" s="30" customFormat="1" ht="90" x14ac:dyDescent="0.3">
      <c r="A245" s="171">
        <v>1</v>
      </c>
      <c r="B245" s="197" t="s">
        <v>446</v>
      </c>
      <c r="C245" s="197" t="s">
        <v>252</v>
      </c>
      <c r="D245" s="197" t="s">
        <v>323</v>
      </c>
      <c r="E245" s="185" t="s">
        <v>486</v>
      </c>
      <c r="F245" s="185" t="s">
        <v>326</v>
      </c>
      <c r="G245" s="699" t="s">
        <v>250</v>
      </c>
      <c r="H245" s="183">
        <v>11</v>
      </c>
      <c r="I245" s="154">
        <v>2</v>
      </c>
      <c r="J245" s="35"/>
      <c r="K245" s="240"/>
      <c r="L245" s="183"/>
      <c r="M245" s="35"/>
      <c r="N245" s="35"/>
      <c r="O245" s="35"/>
      <c r="P245" s="240"/>
      <c r="Q245" s="183"/>
      <c r="R245" s="35"/>
      <c r="S245" s="35"/>
      <c r="T245" s="35"/>
      <c r="U245" s="195"/>
      <c r="V245" s="73"/>
      <c r="W245" s="35"/>
      <c r="X245" s="35"/>
      <c r="Y245" s="35"/>
      <c r="Z245" s="335"/>
      <c r="AA245" s="179"/>
    </row>
    <row r="246" spans="1:27" s="30" customFormat="1" ht="72" x14ac:dyDescent="0.35">
      <c r="A246" s="172">
        <v>2</v>
      </c>
      <c r="B246" s="197" t="s">
        <v>447</v>
      </c>
      <c r="C246" s="197" t="s">
        <v>252</v>
      </c>
      <c r="D246" s="197" t="s">
        <v>329</v>
      </c>
      <c r="E246" s="185" t="s">
        <v>486</v>
      </c>
      <c r="F246" s="185" t="s">
        <v>326</v>
      </c>
      <c r="G246" s="699" t="s">
        <v>250</v>
      </c>
      <c r="H246" s="330"/>
      <c r="I246" s="329"/>
      <c r="J246" s="329"/>
      <c r="K246" s="332"/>
      <c r="L246" s="264">
        <v>5.5</v>
      </c>
      <c r="M246" s="11">
        <v>1</v>
      </c>
      <c r="N246" s="329"/>
      <c r="O246" s="329"/>
      <c r="P246" s="331"/>
      <c r="Q246" s="330"/>
      <c r="R246" s="329"/>
      <c r="S246" s="329"/>
      <c r="T246" s="329"/>
      <c r="U246" s="334"/>
      <c r="V246" s="328"/>
      <c r="W246" s="327"/>
      <c r="X246" s="327"/>
      <c r="Y246" s="327"/>
      <c r="Z246" s="327"/>
      <c r="AA246" s="179"/>
    </row>
    <row r="247" spans="1:27" s="30" customFormat="1" ht="72" x14ac:dyDescent="0.35">
      <c r="A247" s="171">
        <v>3</v>
      </c>
      <c r="B247" s="647" t="s">
        <v>328</v>
      </c>
      <c r="C247" s="197" t="s">
        <v>252</v>
      </c>
      <c r="D247" s="197" t="s">
        <v>327</v>
      </c>
      <c r="E247" s="185" t="s">
        <v>486</v>
      </c>
      <c r="F247" s="185" t="s">
        <v>326</v>
      </c>
      <c r="G247" s="699" t="s">
        <v>250</v>
      </c>
      <c r="H247" s="330"/>
      <c r="I247" s="329"/>
      <c r="J247" s="329"/>
      <c r="K247" s="332"/>
      <c r="L247" s="330"/>
      <c r="M247" s="154"/>
      <c r="N247" s="329"/>
      <c r="O247" s="329"/>
      <c r="P247" s="331"/>
      <c r="Q247" s="999">
        <v>5.5</v>
      </c>
      <c r="R247" s="1000">
        <v>1</v>
      </c>
      <c r="S247" s="329"/>
      <c r="T247" s="329"/>
      <c r="U247" s="223"/>
      <c r="V247" s="328"/>
      <c r="W247" s="327"/>
      <c r="X247" s="327"/>
      <c r="Y247" s="327"/>
      <c r="Z247" s="327"/>
      <c r="AA247" s="326"/>
    </row>
    <row r="248" spans="1:27" s="30" customFormat="1" ht="90" x14ac:dyDescent="0.3">
      <c r="A248" s="172">
        <v>4</v>
      </c>
      <c r="B248" s="648" t="s">
        <v>325</v>
      </c>
      <c r="C248" s="197" t="s">
        <v>252</v>
      </c>
      <c r="D248" s="197" t="s">
        <v>323</v>
      </c>
      <c r="E248" s="185" t="s">
        <v>486</v>
      </c>
      <c r="F248" s="324" t="s">
        <v>321</v>
      </c>
      <c r="G248" s="699" t="s">
        <v>265</v>
      </c>
      <c r="H248" s="193"/>
      <c r="I248" s="322">
        <v>14.794</v>
      </c>
      <c r="J248" s="191"/>
      <c r="K248" s="323"/>
      <c r="L248" s="193"/>
      <c r="M248" s="191"/>
      <c r="N248" s="191"/>
      <c r="O248" s="191"/>
      <c r="P248" s="323"/>
      <c r="Q248" s="193"/>
      <c r="R248" s="191"/>
      <c r="S248" s="191"/>
      <c r="T248" s="191"/>
      <c r="U248" s="321"/>
      <c r="V248" s="192"/>
      <c r="W248" s="191"/>
      <c r="X248" s="191"/>
      <c r="Y248" s="191"/>
      <c r="Z248" s="191"/>
      <c r="AA248" s="179"/>
    </row>
    <row r="249" spans="1:27" s="30" customFormat="1" ht="90" x14ac:dyDescent="0.3">
      <c r="A249" s="171">
        <v>5</v>
      </c>
      <c r="B249" s="647" t="s">
        <v>324</v>
      </c>
      <c r="C249" s="197" t="s">
        <v>252</v>
      </c>
      <c r="D249" s="197" t="s">
        <v>323</v>
      </c>
      <c r="E249" s="185" t="s">
        <v>486</v>
      </c>
      <c r="F249" s="324" t="s">
        <v>321</v>
      </c>
      <c r="G249" s="699" t="s">
        <v>265</v>
      </c>
      <c r="H249" s="193"/>
      <c r="I249" s="322"/>
      <c r="J249" s="191"/>
      <c r="K249" s="323"/>
      <c r="L249" s="193"/>
      <c r="M249" s="322"/>
      <c r="N249" s="191"/>
      <c r="O249" s="191"/>
      <c r="P249" s="190"/>
      <c r="Q249" s="193"/>
      <c r="R249" s="191"/>
      <c r="S249" s="191"/>
      <c r="T249" s="191"/>
      <c r="U249" s="321">
        <v>7.92</v>
      </c>
      <c r="V249" s="192"/>
      <c r="W249" s="191"/>
      <c r="X249" s="191"/>
      <c r="Y249" s="191"/>
      <c r="Z249" s="191"/>
      <c r="AA249" s="179"/>
    </row>
    <row r="250" spans="1:27" s="30" customFormat="1" ht="108" x14ac:dyDescent="0.3">
      <c r="A250" s="172">
        <v>6</v>
      </c>
      <c r="B250" s="170" t="s">
        <v>317</v>
      </c>
      <c r="C250" s="197" t="s">
        <v>252</v>
      </c>
      <c r="D250" s="319" t="s">
        <v>322</v>
      </c>
      <c r="E250" s="185" t="s">
        <v>486</v>
      </c>
      <c r="F250" s="318" t="s">
        <v>503</v>
      </c>
      <c r="G250" s="699" t="s">
        <v>113</v>
      </c>
      <c r="H250" s="264"/>
      <c r="I250" s="261"/>
      <c r="J250" s="261"/>
      <c r="K250" s="172"/>
      <c r="L250" s="264"/>
      <c r="M250" s="320"/>
      <c r="N250" s="261"/>
      <c r="O250" s="261"/>
      <c r="P250" s="172"/>
      <c r="Q250" s="264"/>
      <c r="R250" s="320"/>
      <c r="S250" s="261"/>
      <c r="T250" s="261"/>
      <c r="U250" s="314">
        <v>7</v>
      </c>
      <c r="V250" s="262"/>
      <c r="W250" s="261"/>
      <c r="X250" s="261"/>
      <c r="Y250" s="261"/>
      <c r="Z250" s="261"/>
      <c r="AA250" s="179"/>
    </row>
    <row r="251" spans="1:27" s="30" customFormat="1" ht="72" x14ac:dyDescent="0.3">
      <c r="A251" s="171">
        <v>7</v>
      </c>
      <c r="B251" s="319" t="s">
        <v>320</v>
      </c>
      <c r="C251" s="170" t="s">
        <v>316</v>
      </c>
      <c r="D251" s="319" t="s">
        <v>319</v>
      </c>
      <c r="E251" s="185" t="s">
        <v>486</v>
      </c>
      <c r="F251" s="318" t="s">
        <v>318</v>
      </c>
      <c r="G251" s="707" t="s">
        <v>113</v>
      </c>
      <c r="H251" s="179"/>
      <c r="I251" s="28"/>
      <c r="J251" s="28"/>
      <c r="K251" s="171"/>
      <c r="L251" s="179"/>
      <c r="M251" s="28"/>
      <c r="N251" s="28"/>
      <c r="O251" s="28"/>
      <c r="P251" s="190"/>
      <c r="Q251" s="179"/>
      <c r="R251" s="28"/>
      <c r="S251" s="28"/>
      <c r="T251" s="28"/>
      <c r="U251" s="252"/>
      <c r="V251" s="74"/>
      <c r="W251" s="28"/>
      <c r="X251" s="28"/>
      <c r="Y251" s="28"/>
      <c r="Z251" s="28"/>
      <c r="AA251" s="179">
        <v>40</v>
      </c>
    </row>
    <row r="252" spans="1:27" s="30" customFormat="1" ht="72" x14ac:dyDescent="0.3">
      <c r="A252" s="172">
        <v>8</v>
      </c>
      <c r="B252" s="319" t="s">
        <v>504</v>
      </c>
      <c r="C252" s="170" t="s">
        <v>252</v>
      </c>
      <c r="D252" s="319" t="s">
        <v>507</v>
      </c>
      <c r="E252" s="185" t="s">
        <v>486</v>
      </c>
      <c r="F252" s="318" t="s">
        <v>57</v>
      </c>
      <c r="G252" s="707" t="s">
        <v>265</v>
      </c>
      <c r="H252" s="179"/>
      <c r="I252" s="28"/>
      <c r="J252" s="28"/>
      <c r="K252" s="171"/>
      <c r="L252" s="179"/>
      <c r="M252" s="28"/>
      <c r="N252" s="28"/>
      <c r="O252" s="28"/>
      <c r="P252" s="190">
        <v>1.1719999999999999</v>
      </c>
      <c r="Q252" s="179"/>
      <c r="R252" s="28"/>
      <c r="S252" s="28"/>
      <c r="T252" s="28"/>
      <c r="U252" s="252"/>
      <c r="V252" s="74"/>
      <c r="W252" s="28"/>
      <c r="X252" s="28"/>
      <c r="Y252" s="28"/>
      <c r="Z252" s="28"/>
      <c r="AA252" s="179"/>
    </row>
    <row r="253" spans="1:27" s="30" customFormat="1" ht="90" x14ac:dyDescent="0.3">
      <c r="A253" s="171">
        <v>9</v>
      </c>
      <c r="B253" s="319" t="s">
        <v>505</v>
      </c>
      <c r="C253" s="170" t="s">
        <v>252</v>
      </c>
      <c r="D253" s="319" t="s">
        <v>507</v>
      </c>
      <c r="E253" s="185" t="s">
        <v>486</v>
      </c>
      <c r="F253" s="318" t="s">
        <v>506</v>
      </c>
      <c r="G253" s="707" t="s">
        <v>265</v>
      </c>
      <c r="H253" s="179"/>
      <c r="I253" s="28"/>
      <c r="J253" s="28"/>
      <c r="K253" s="171"/>
      <c r="L253" s="179"/>
      <c r="M253" s="28"/>
      <c r="N253" s="28"/>
      <c r="O253" s="28"/>
      <c r="P253" s="190"/>
      <c r="Q253" s="179"/>
      <c r="R253" s="28"/>
      <c r="S253" s="28"/>
      <c r="T253" s="28"/>
      <c r="U253" s="252">
        <v>25.181999999999999</v>
      </c>
      <c r="V253" s="74"/>
      <c r="W253" s="28"/>
      <c r="X253" s="28"/>
      <c r="Y253" s="28"/>
      <c r="Z253" s="28"/>
      <c r="AA253" s="179"/>
    </row>
    <row r="254" spans="1:27" s="30" customFormat="1" ht="90" x14ac:dyDescent="0.3">
      <c r="A254" s="172">
        <v>10</v>
      </c>
      <c r="B254" s="319" t="s">
        <v>522</v>
      </c>
      <c r="C254" s="170"/>
      <c r="D254" s="319" t="s">
        <v>521</v>
      </c>
      <c r="E254" s="185" t="s">
        <v>486</v>
      </c>
      <c r="F254" s="318" t="s">
        <v>524</v>
      </c>
      <c r="G254" s="707"/>
      <c r="H254" s="179"/>
      <c r="I254" s="28"/>
      <c r="J254" s="28"/>
      <c r="K254" s="171"/>
      <c r="L254" s="179"/>
      <c r="M254" s="28"/>
      <c r="N254" s="28"/>
      <c r="O254" s="28"/>
      <c r="P254" s="190">
        <v>7.5</v>
      </c>
      <c r="Q254" s="179"/>
      <c r="R254" s="28"/>
      <c r="S254" s="28"/>
      <c r="T254" s="28"/>
      <c r="U254" s="252">
        <v>3</v>
      </c>
      <c r="V254" s="74"/>
      <c r="W254" s="28"/>
      <c r="X254" s="28"/>
      <c r="Y254" s="28"/>
      <c r="Z254" s="28">
        <v>3</v>
      </c>
      <c r="AA254" s="179">
        <v>4.5</v>
      </c>
    </row>
    <row r="255" spans="1:27" s="30" customFormat="1" ht="72" x14ac:dyDescent="0.3">
      <c r="A255" s="172">
        <v>11</v>
      </c>
      <c r="B255" s="197" t="s">
        <v>317</v>
      </c>
      <c r="C255" s="95" t="s">
        <v>316</v>
      </c>
      <c r="D255" s="197" t="s">
        <v>315</v>
      </c>
      <c r="E255" s="185" t="s">
        <v>486</v>
      </c>
      <c r="F255" s="324" t="s">
        <v>502</v>
      </c>
      <c r="G255" s="707" t="s">
        <v>113</v>
      </c>
      <c r="H255" s="179"/>
      <c r="I255" s="315">
        <v>7.4</v>
      </c>
      <c r="J255" s="28"/>
      <c r="K255" s="171"/>
      <c r="L255" s="179"/>
      <c r="M255" s="28"/>
      <c r="N255" s="28"/>
      <c r="O255" s="28"/>
      <c r="P255" s="314"/>
      <c r="Q255" s="179"/>
      <c r="R255" s="28"/>
      <c r="S255" s="28"/>
      <c r="T255" s="28"/>
      <c r="U255" s="252"/>
      <c r="V255" s="179"/>
      <c r="W255" s="28"/>
      <c r="X255" s="28"/>
      <c r="Y255" s="28"/>
      <c r="Z255" s="28"/>
      <c r="AA255" s="179"/>
    </row>
    <row r="256" spans="1:27" s="30" customFormat="1" ht="72" x14ac:dyDescent="0.3">
      <c r="A256" s="171">
        <v>12</v>
      </c>
      <c r="B256" s="647" t="s">
        <v>314</v>
      </c>
      <c r="C256" s="197" t="s">
        <v>252</v>
      </c>
      <c r="D256" s="197" t="s">
        <v>313</v>
      </c>
      <c r="E256" s="185" t="s">
        <v>486</v>
      </c>
      <c r="F256" s="316" t="s">
        <v>312</v>
      </c>
      <c r="G256" s="699" t="s">
        <v>311</v>
      </c>
      <c r="H256" s="179"/>
      <c r="I256" s="315"/>
      <c r="J256" s="28"/>
      <c r="K256" s="171"/>
      <c r="L256" s="179"/>
      <c r="M256" s="315"/>
      <c r="N256" s="28"/>
      <c r="O256" s="28"/>
      <c r="P256" s="315">
        <v>12.39</v>
      </c>
      <c r="Q256" s="179"/>
      <c r="R256" s="28"/>
      <c r="S256" s="28"/>
      <c r="T256" s="28"/>
      <c r="U256" s="314"/>
      <c r="V256" s="74"/>
      <c r="W256" s="28"/>
      <c r="X256" s="28"/>
      <c r="Y256" s="28"/>
      <c r="Z256" s="28"/>
      <c r="AA256" s="179"/>
    </row>
    <row r="257" spans="1:38" s="30" customFormat="1" ht="17.399999999999999" x14ac:dyDescent="0.3">
      <c r="A257" s="23"/>
      <c r="B257" s="50" t="s">
        <v>367</v>
      </c>
      <c r="C257" s="50"/>
      <c r="D257" s="50"/>
      <c r="E257" s="50"/>
      <c r="F257" s="452"/>
      <c r="G257" s="694"/>
      <c r="H257" s="733">
        <f t="shared" ref="H257:AA257" si="10">SUM(H258:H258)</f>
        <v>0</v>
      </c>
      <c r="I257" s="26">
        <f t="shared" si="10"/>
        <v>0</v>
      </c>
      <c r="J257" s="26">
        <f t="shared" si="10"/>
        <v>0</v>
      </c>
      <c r="K257" s="796">
        <f t="shared" si="10"/>
        <v>0</v>
      </c>
      <c r="L257" s="25">
        <f t="shared" si="10"/>
        <v>0</v>
      </c>
      <c r="M257" s="26">
        <f t="shared" si="10"/>
        <v>0</v>
      </c>
      <c r="N257" s="26">
        <f t="shared" si="10"/>
        <v>0</v>
      </c>
      <c r="O257" s="26">
        <f t="shared" si="10"/>
        <v>0</v>
      </c>
      <c r="P257" s="805">
        <f t="shared" si="10"/>
        <v>0</v>
      </c>
      <c r="Q257" s="733">
        <f t="shared" si="10"/>
        <v>0</v>
      </c>
      <c r="R257" s="26">
        <f t="shared" si="10"/>
        <v>0</v>
      </c>
      <c r="S257" s="26">
        <f t="shared" si="10"/>
        <v>0</v>
      </c>
      <c r="T257" s="26">
        <f t="shared" si="10"/>
        <v>0</v>
      </c>
      <c r="U257" s="734">
        <f t="shared" si="10"/>
        <v>0</v>
      </c>
      <c r="V257" s="25">
        <f t="shared" si="10"/>
        <v>0</v>
      </c>
      <c r="W257" s="26">
        <f t="shared" si="10"/>
        <v>0</v>
      </c>
      <c r="X257" s="26">
        <f t="shared" si="10"/>
        <v>0</v>
      </c>
      <c r="Y257" s="26">
        <f t="shared" si="10"/>
        <v>0</v>
      </c>
      <c r="Z257" s="805">
        <f t="shared" si="10"/>
        <v>0</v>
      </c>
      <c r="AA257" s="875">
        <f t="shared" si="10"/>
        <v>25.26</v>
      </c>
    </row>
    <row r="258" spans="1:38" s="31" customFormat="1" ht="54" x14ac:dyDescent="0.35">
      <c r="A258" s="228">
        <v>1</v>
      </c>
      <c r="B258" s="95" t="s">
        <v>353</v>
      </c>
      <c r="C258" s="197" t="s">
        <v>252</v>
      </c>
      <c r="D258" s="587"/>
      <c r="E258" s="52" t="s">
        <v>249</v>
      </c>
      <c r="F258" s="316" t="s">
        <v>352</v>
      </c>
      <c r="G258" s="699" t="s">
        <v>351</v>
      </c>
      <c r="H258" s="757"/>
      <c r="I258" s="153"/>
      <c r="J258" s="627"/>
      <c r="K258" s="758"/>
      <c r="L258" s="466"/>
      <c r="M258" s="153"/>
      <c r="N258" s="153"/>
      <c r="O258" s="153"/>
      <c r="P258" s="627"/>
      <c r="Q258" s="757"/>
      <c r="R258" s="463"/>
      <c r="S258" s="463"/>
      <c r="T258" s="153"/>
      <c r="U258" s="758"/>
      <c r="V258" s="466"/>
      <c r="W258" s="153"/>
      <c r="X258" s="153"/>
      <c r="Y258" s="153"/>
      <c r="Z258" s="627"/>
      <c r="AA258" s="885">
        <v>25.26</v>
      </c>
    </row>
    <row r="259" spans="1:38" s="30" customFormat="1" x14ac:dyDescent="0.3">
      <c r="A259" s="615"/>
      <c r="B259" s="616" t="s">
        <v>474</v>
      </c>
      <c r="C259" s="615"/>
      <c r="D259" s="615"/>
      <c r="E259" s="615"/>
      <c r="F259" s="624"/>
      <c r="G259" s="712"/>
      <c r="H259" s="891">
        <f>SUM(H260:H265)</f>
        <v>0</v>
      </c>
      <c r="I259" s="205">
        <f t="shared" ref="I259:AA259" si="11">SUM(I260:I265)</f>
        <v>0</v>
      </c>
      <c r="J259" s="892">
        <f t="shared" si="11"/>
        <v>0</v>
      </c>
      <c r="K259" s="893">
        <f t="shared" si="11"/>
        <v>61.6</v>
      </c>
      <c r="L259" s="894">
        <f t="shared" si="11"/>
        <v>9.8000000000000007</v>
      </c>
      <c r="M259" s="205">
        <f t="shared" si="11"/>
        <v>0.9</v>
      </c>
      <c r="N259" s="205">
        <f t="shared" si="11"/>
        <v>8.1999999999999993</v>
      </c>
      <c r="O259" s="205">
        <f t="shared" si="11"/>
        <v>14.4</v>
      </c>
      <c r="P259" s="892">
        <f t="shared" si="11"/>
        <v>16</v>
      </c>
      <c r="Q259" s="891">
        <f t="shared" si="11"/>
        <v>0</v>
      </c>
      <c r="R259" s="205">
        <f t="shared" si="11"/>
        <v>0</v>
      </c>
      <c r="S259" s="205">
        <f t="shared" si="11"/>
        <v>0</v>
      </c>
      <c r="T259" s="205">
        <f t="shared" si="11"/>
        <v>0</v>
      </c>
      <c r="U259" s="893">
        <f t="shared" si="11"/>
        <v>0</v>
      </c>
      <c r="V259" s="894">
        <f t="shared" si="11"/>
        <v>0</v>
      </c>
      <c r="W259" s="205">
        <f t="shared" si="11"/>
        <v>0</v>
      </c>
      <c r="X259" s="205">
        <f t="shared" si="11"/>
        <v>0</v>
      </c>
      <c r="Y259" s="205">
        <f t="shared" si="11"/>
        <v>0</v>
      </c>
      <c r="Z259" s="892">
        <f t="shared" si="11"/>
        <v>0</v>
      </c>
      <c r="AA259" s="895">
        <f t="shared" si="11"/>
        <v>0</v>
      </c>
    </row>
    <row r="260" spans="1:38" s="30" customFormat="1" ht="108" x14ac:dyDescent="0.3">
      <c r="A260" s="95">
        <v>1</v>
      </c>
      <c r="B260" s="658" t="s">
        <v>463</v>
      </c>
      <c r="C260" s="197" t="s">
        <v>252</v>
      </c>
      <c r="D260" s="95"/>
      <c r="E260" s="52" t="s">
        <v>469</v>
      </c>
      <c r="F260" s="316" t="s">
        <v>479</v>
      </c>
      <c r="G260" s="699" t="s">
        <v>482</v>
      </c>
      <c r="H260" s="622"/>
      <c r="I260" s="95"/>
      <c r="J260" s="95"/>
      <c r="K260" s="797">
        <v>56</v>
      </c>
      <c r="L260" s="241"/>
      <c r="M260" s="95"/>
      <c r="N260" s="95"/>
      <c r="O260" s="95"/>
      <c r="P260" s="240"/>
      <c r="Q260" s="861"/>
      <c r="R260" s="95"/>
      <c r="S260" s="95"/>
      <c r="T260" s="95"/>
      <c r="U260" s="768"/>
      <c r="V260" s="241"/>
      <c r="W260" s="95"/>
      <c r="X260" s="95"/>
      <c r="Y260" s="95"/>
      <c r="Z260" s="316"/>
      <c r="AA260" s="454"/>
    </row>
    <row r="261" spans="1:38" s="30" customFormat="1" ht="90" x14ac:dyDescent="0.3">
      <c r="A261" s="138">
        <v>2</v>
      </c>
      <c r="B261" s="639" t="s">
        <v>464</v>
      </c>
      <c r="C261" s="197" t="s">
        <v>252</v>
      </c>
      <c r="D261" s="138"/>
      <c r="E261" s="138" t="s">
        <v>469</v>
      </c>
      <c r="F261" s="526" t="s">
        <v>480</v>
      </c>
      <c r="G261" s="713" t="s">
        <v>120</v>
      </c>
      <c r="H261" s="623"/>
      <c r="I261" s="138"/>
      <c r="J261" s="138"/>
      <c r="K261" s="798">
        <v>5.6</v>
      </c>
      <c r="L261" s="625"/>
      <c r="M261" s="138"/>
      <c r="N261" s="138"/>
      <c r="O261" s="138"/>
      <c r="P261" s="526"/>
      <c r="Q261" s="623"/>
      <c r="R261" s="138"/>
      <c r="S261" s="138"/>
      <c r="T261" s="138"/>
      <c r="U261" s="798"/>
      <c r="V261" s="625"/>
      <c r="W261" s="138"/>
      <c r="X261" s="138"/>
      <c r="Y261" s="138"/>
      <c r="Z261" s="526"/>
      <c r="AA261" s="691"/>
    </row>
    <row r="262" spans="1:38" s="30" customFormat="1" ht="108" x14ac:dyDescent="0.3">
      <c r="A262" s="138">
        <v>3</v>
      </c>
      <c r="B262" s="640" t="s">
        <v>465</v>
      </c>
      <c r="C262" s="197" t="s">
        <v>252</v>
      </c>
      <c r="D262" s="138" t="s">
        <v>471</v>
      </c>
      <c r="E262" s="138" t="s">
        <v>469</v>
      </c>
      <c r="F262" s="526" t="s">
        <v>478</v>
      </c>
      <c r="G262" s="713" t="s">
        <v>120</v>
      </c>
      <c r="H262" s="623"/>
      <c r="I262" s="138"/>
      <c r="J262" s="138"/>
      <c r="K262" s="798"/>
      <c r="L262" s="625">
        <v>4.4000000000000004</v>
      </c>
      <c r="M262" s="138">
        <v>0.2</v>
      </c>
      <c r="N262" s="138">
        <v>4.7</v>
      </c>
      <c r="O262" s="138"/>
      <c r="P262" s="526"/>
      <c r="Q262" s="623"/>
      <c r="R262" s="138"/>
      <c r="S262" s="138"/>
      <c r="T262" s="138"/>
      <c r="U262" s="798"/>
      <c r="V262" s="625"/>
      <c r="W262" s="138"/>
      <c r="X262" s="138"/>
      <c r="Y262" s="138"/>
      <c r="Z262" s="526"/>
      <c r="AA262" s="691"/>
      <c r="AL262" s="626"/>
    </row>
    <row r="263" spans="1:38" s="30" customFormat="1" ht="198" x14ac:dyDescent="0.3">
      <c r="A263" s="138">
        <v>4</v>
      </c>
      <c r="B263" s="640" t="s">
        <v>466</v>
      </c>
      <c r="C263" s="197" t="s">
        <v>252</v>
      </c>
      <c r="D263" s="138"/>
      <c r="E263" s="138" t="s">
        <v>469</v>
      </c>
      <c r="F263" s="526" t="s">
        <v>481</v>
      </c>
      <c r="G263" s="713" t="s">
        <v>240</v>
      </c>
      <c r="H263" s="623"/>
      <c r="I263" s="138"/>
      <c r="J263" s="138"/>
      <c r="K263" s="798"/>
      <c r="L263" s="625"/>
      <c r="M263" s="138"/>
      <c r="N263" s="138"/>
      <c r="O263" s="138"/>
      <c r="P263" s="526">
        <v>16</v>
      </c>
      <c r="Q263" s="623"/>
      <c r="R263" s="138"/>
      <c r="S263" s="138"/>
      <c r="T263" s="138"/>
      <c r="U263" s="798"/>
      <c r="V263" s="625"/>
      <c r="W263" s="138"/>
      <c r="X263" s="138"/>
      <c r="Y263" s="138"/>
      <c r="Z263" s="526"/>
      <c r="AA263" s="691"/>
    </row>
    <row r="264" spans="1:38" s="30" customFormat="1" ht="90" x14ac:dyDescent="0.3">
      <c r="A264" s="138">
        <v>5</v>
      </c>
      <c r="B264" s="640" t="s">
        <v>467</v>
      </c>
      <c r="C264" s="197" t="s">
        <v>252</v>
      </c>
      <c r="D264" s="138" t="s">
        <v>472</v>
      </c>
      <c r="E264" s="138" t="s">
        <v>469</v>
      </c>
      <c r="F264" s="526" t="s">
        <v>476</v>
      </c>
      <c r="G264" s="713" t="s">
        <v>240</v>
      </c>
      <c r="H264" s="623"/>
      <c r="I264" s="138"/>
      <c r="J264" s="138"/>
      <c r="K264" s="798"/>
      <c r="L264" s="625">
        <v>4.4000000000000004</v>
      </c>
      <c r="M264" s="138">
        <v>0.2</v>
      </c>
      <c r="N264" s="138">
        <v>0</v>
      </c>
      <c r="O264" s="138">
        <v>14.4</v>
      </c>
      <c r="P264" s="526"/>
      <c r="Q264" s="623"/>
      <c r="R264" s="138"/>
      <c r="S264" s="138"/>
      <c r="T264" s="138"/>
      <c r="U264" s="798"/>
      <c r="V264" s="625"/>
      <c r="W264" s="138"/>
      <c r="X264" s="138"/>
      <c r="Y264" s="138"/>
      <c r="Z264" s="526"/>
      <c r="AA264" s="691"/>
    </row>
    <row r="265" spans="1:38" s="30" customFormat="1" ht="144" x14ac:dyDescent="0.3">
      <c r="A265" s="138">
        <v>6</v>
      </c>
      <c r="B265" s="640" t="s">
        <v>468</v>
      </c>
      <c r="C265" s="197" t="s">
        <v>252</v>
      </c>
      <c r="D265" s="138" t="s">
        <v>473</v>
      </c>
      <c r="E265" s="138" t="s">
        <v>470</v>
      </c>
      <c r="F265" s="912" t="s">
        <v>477</v>
      </c>
      <c r="G265" s="913" t="s">
        <v>240</v>
      </c>
      <c r="H265" s="914"/>
      <c r="I265" s="915"/>
      <c r="J265" s="915"/>
      <c r="K265" s="916"/>
      <c r="L265" s="917">
        <v>1</v>
      </c>
      <c r="M265" s="915">
        <v>0.5</v>
      </c>
      <c r="N265" s="915">
        <v>3.5</v>
      </c>
      <c r="O265" s="915"/>
      <c r="P265" s="912"/>
      <c r="Q265" s="914"/>
      <c r="R265" s="915"/>
      <c r="S265" s="915"/>
      <c r="T265" s="915"/>
      <c r="U265" s="916"/>
      <c r="V265" s="917"/>
      <c r="W265" s="915"/>
      <c r="X265" s="915"/>
      <c r="Y265" s="915"/>
      <c r="Z265" s="912"/>
      <c r="AA265" s="918"/>
    </row>
    <row r="266" spans="1:38" s="30" customFormat="1" x14ac:dyDescent="0.3">
      <c r="A266" s="11"/>
      <c r="B266" s="7"/>
      <c r="C266" s="11"/>
      <c r="D266" s="11"/>
      <c r="E266" s="11"/>
      <c r="F266" s="919"/>
      <c r="G266" s="919"/>
      <c r="H266" s="919"/>
      <c r="I266" s="919"/>
      <c r="J266" s="919"/>
      <c r="K266" s="919"/>
      <c r="L266" s="920"/>
      <c r="M266" s="920"/>
      <c r="N266" s="920"/>
      <c r="O266" s="919"/>
      <c r="P266" s="919"/>
      <c r="Q266" s="920"/>
      <c r="R266" s="920"/>
      <c r="S266" s="920"/>
      <c r="T266" s="919"/>
      <c r="U266" s="919"/>
      <c r="V266" s="919"/>
      <c r="W266" s="920"/>
      <c r="X266" s="919"/>
      <c r="Y266" s="920"/>
      <c r="Z266" s="920"/>
      <c r="AA266" s="919"/>
      <c r="AB266" s="921"/>
      <c r="AC266" s="921"/>
    </row>
    <row r="267" spans="1:38" s="30" customFormat="1" x14ac:dyDescent="0.3">
      <c r="A267" s="11"/>
      <c r="B267" s="7"/>
      <c r="C267" s="11"/>
      <c r="D267" s="11"/>
      <c r="E267" s="11"/>
      <c r="F267" s="5"/>
      <c r="G267" s="5"/>
      <c r="H267" s="5"/>
      <c r="I267" s="5"/>
      <c r="J267" s="5"/>
      <c r="K267" s="5"/>
      <c r="L267" s="160"/>
      <c r="M267" s="160"/>
      <c r="N267" s="160"/>
      <c r="O267" s="5"/>
      <c r="P267" s="5"/>
      <c r="Q267" s="160"/>
      <c r="R267" s="160"/>
      <c r="S267" s="160"/>
      <c r="T267" s="5"/>
      <c r="U267" s="5"/>
      <c r="V267" s="5"/>
      <c r="W267" s="160"/>
      <c r="X267" s="5"/>
      <c r="Y267" s="160"/>
      <c r="Z267" s="160"/>
      <c r="AA267" s="5"/>
      <c r="AB267" s="342"/>
      <c r="AC267" s="342"/>
    </row>
    <row r="268" spans="1:38" s="30" customFormat="1" x14ac:dyDescent="0.3">
      <c r="A268" s="11"/>
      <c r="B268" s="7"/>
      <c r="C268" s="11"/>
      <c r="D268" s="11"/>
      <c r="E268" s="11"/>
      <c r="F268" s="5"/>
      <c r="G268" s="5"/>
      <c r="H268" s="5"/>
      <c r="I268" s="5"/>
      <c r="J268" s="5"/>
      <c r="K268" s="5"/>
      <c r="L268" s="160"/>
      <c r="M268" s="160"/>
      <c r="N268" s="160"/>
      <c r="O268" s="5"/>
      <c r="P268" s="5"/>
      <c r="Q268" s="160"/>
      <c r="R268" s="160"/>
      <c r="S268" s="160"/>
      <c r="T268" s="5"/>
      <c r="U268" s="5"/>
      <c r="V268" s="5"/>
      <c r="W268" s="160"/>
      <c r="X268" s="5"/>
      <c r="Y268" s="160"/>
      <c r="Z268" s="160"/>
      <c r="AA268" s="5"/>
      <c r="AB268" s="342"/>
      <c r="AC268" s="342"/>
    </row>
    <row r="269" spans="1:38" s="30" customFormat="1" x14ac:dyDescent="0.3">
      <c r="A269" s="11"/>
      <c r="B269" s="7"/>
      <c r="C269" s="11"/>
      <c r="D269" s="11"/>
      <c r="E269" s="11"/>
      <c r="F269" s="5"/>
      <c r="G269" s="5"/>
      <c r="H269" s="5"/>
      <c r="I269" s="5"/>
      <c r="J269" s="5"/>
      <c r="K269" s="5"/>
      <c r="L269" s="160"/>
      <c r="M269" s="160"/>
      <c r="N269" s="160"/>
      <c r="O269" s="5"/>
      <c r="P269" s="5"/>
      <c r="Q269" s="160"/>
      <c r="R269" s="160"/>
      <c r="S269" s="160"/>
      <c r="T269" s="5"/>
      <c r="U269" s="5"/>
      <c r="V269" s="5"/>
      <c r="W269" s="160"/>
      <c r="X269" s="5"/>
      <c r="Y269" s="160"/>
      <c r="Z269" s="160"/>
      <c r="AA269" s="5"/>
      <c r="AB269" s="342"/>
      <c r="AC269" s="342"/>
    </row>
    <row r="270" spans="1:38" s="30" customFormat="1" x14ac:dyDescent="0.3">
      <c r="A270" s="11"/>
      <c r="B270" s="7"/>
      <c r="C270" s="11"/>
      <c r="D270" s="11"/>
      <c r="E270" s="11"/>
      <c r="F270" s="5"/>
      <c r="G270" s="5"/>
      <c r="H270" s="5"/>
      <c r="I270" s="5"/>
      <c r="J270" s="5"/>
      <c r="K270" s="5"/>
      <c r="L270" s="160"/>
      <c r="M270" s="160"/>
      <c r="N270" s="160"/>
      <c r="O270" s="5"/>
      <c r="P270" s="5"/>
      <c r="Q270" s="160"/>
      <c r="R270" s="160"/>
      <c r="S270" s="160"/>
      <c r="T270" s="5"/>
      <c r="U270" s="5"/>
      <c r="V270" s="5"/>
      <c r="W270" s="160"/>
      <c r="X270" s="5"/>
      <c r="Y270" s="160"/>
      <c r="Z270" s="160"/>
      <c r="AA270" s="5"/>
      <c r="AB270" s="342"/>
      <c r="AC270" s="342"/>
    </row>
    <row r="271" spans="1:38" s="30" customFormat="1" x14ac:dyDescent="0.3">
      <c r="A271" s="11"/>
      <c r="B271" s="7"/>
      <c r="C271" s="11"/>
      <c r="D271" s="11"/>
      <c r="E271" s="11"/>
      <c r="F271" s="5"/>
      <c r="G271" s="5"/>
      <c r="H271" s="5"/>
      <c r="I271" s="5"/>
      <c r="J271" s="5"/>
      <c r="K271" s="5"/>
      <c r="L271" s="160"/>
      <c r="M271" s="160"/>
      <c r="N271" s="160"/>
      <c r="O271" s="5"/>
      <c r="P271" s="5"/>
      <c r="Q271" s="160"/>
      <c r="R271" s="160"/>
      <c r="S271" s="160"/>
      <c r="T271" s="5"/>
      <c r="U271" s="5"/>
      <c r="V271" s="5"/>
      <c r="W271" s="160"/>
      <c r="X271" s="5"/>
      <c r="Y271" s="160"/>
      <c r="Z271" s="160"/>
      <c r="AA271" s="5"/>
      <c r="AB271" s="342"/>
      <c r="AC271" s="342"/>
    </row>
    <row r="272" spans="1:38" s="30" customFormat="1" x14ac:dyDescent="0.3">
      <c r="A272" s="11"/>
      <c r="B272" s="7"/>
      <c r="C272" s="11"/>
      <c r="D272" s="11"/>
      <c r="E272" s="11"/>
      <c r="F272" s="5"/>
      <c r="G272" s="5"/>
      <c r="H272" s="5"/>
      <c r="I272" s="5"/>
      <c r="J272" s="5"/>
      <c r="K272" s="5"/>
      <c r="L272" s="160"/>
      <c r="M272" s="160"/>
      <c r="N272" s="160"/>
      <c r="O272" s="5"/>
      <c r="P272" s="5"/>
      <c r="Q272" s="160"/>
      <c r="R272" s="160"/>
      <c r="S272" s="160"/>
      <c r="T272" s="5"/>
      <c r="U272" s="5"/>
      <c r="V272" s="5"/>
      <c r="W272" s="160"/>
      <c r="X272" s="5"/>
      <c r="Y272" s="160"/>
      <c r="Z272" s="160"/>
      <c r="AA272" s="5"/>
      <c r="AB272" s="342"/>
      <c r="AC272" s="342"/>
    </row>
    <row r="273" spans="1:29" s="30" customFormat="1" x14ac:dyDescent="0.3">
      <c r="A273" s="11"/>
      <c r="B273" s="7"/>
      <c r="C273" s="11"/>
      <c r="D273" s="11"/>
      <c r="E273" s="11"/>
      <c r="F273" s="5"/>
      <c r="G273" s="5"/>
      <c r="H273" s="5"/>
      <c r="I273" s="5"/>
      <c r="J273" s="5"/>
      <c r="K273" s="5"/>
      <c r="L273" s="160"/>
      <c r="M273" s="160"/>
      <c r="N273" s="160"/>
      <c r="O273" s="5"/>
      <c r="P273" s="5"/>
      <c r="Q273" s="160"/>
      <c r="R273" s="160"/>
      <c r="S273" s="160"/>
      <c r="T273" s="5"/>
      <c r="U273" s="5"/>
      <c r="V273" s="5"/>
      <c r="W273" s="160"/>
      <c r="X273" s="5"/>
      <c r="Y273" s="160"/>
      <c r="Z273" s="160"/>
      <c r="AA273" s="5"/>
      <c r="AB273" s="342"/>
      <c r="AC273" s="342"/>
    </row>
    <row r="274" spans="1:29" s="30" customFormat="1" x14ac:dyDescent="0.3">
      <c r="A274" s="11"/>
      <c r="B274" s="7"/>
      <c r="C274" s="11"/>
      <c r="D274" s="11"/>
      <c r="E274" s="11"/>
      <c r="F274" s="5"/>
      <c r="G274" s="5"/>
      <c r="H274" s="5"/>
      <c r="I274" s="5"/>
      <c r="J274" s="5"/>
      <c r="K274" s="5"/>
      <c r="L274" s="160"/>
      <c r="M274" s="160"/>
      <c r="N274" s="160"/>
      <c r="O274" s="5"/>
      <c r="P274" s="5"/>
      <c r="Q274" s="160"/>
      <c r="R274" s="160"/>
      <c r="S274" s="160"/>
      <c r="T274" s="5"/>
      <c r="U274" s="5"/>
      <c r="V274" s="5"/>
      <c r="W274" s="160"/>
      <c r="X274" s="5"/>
      <c r="Y274" s="160"/>
      <c r="Z274" s="160"/>
      <c r="AA274" s="5"/>
      <c r="AB274" s="342"/>
      <c r="AC274" s="342"/>
    </row>
    <row r="275" spans="1:29" s="30" customFormat="1" x14ac:dyDescent="0.3">
      <c r="A275" s="11"/>
      <c r="B275" s="7"/>
      <c r="C275" s="11"/>
      <c r="D275" s="11"/>
      <c r="E275" s="11"/>
      <c r="F275" s="5"/>
      <c r="G275" s="5"/>
      <c r="H275" s="5"/>
      <c r="I275" s="5"/>
      <c r="J275" s="5"/>
      <c r="K275" s="5"/>
      <c r="L275" s="160"/>
      <c r="M275" s="160"/>
      <c r="N275" s="160"/>
      <c r="O275" s="5"/>
      <c r="P275" s="5"/>
      <c r="Q275" s="160"/>
      <c r="R275" s="160"/>
      <c r="S275" s="160"/>
      <c r="T275" s="5"/>
      <c r="U275" s="5"/>
      <c r="V275" s="5"/>
      <c r="W275" s="160"/>
      <c r="X275" s="5"/>
      <c r="Y275" s="160"/>
      <c r="Z275" s="160"/>
      <c r="AA275" s="5"/>
      <c r="AB275" s="342"/>
      <c r="AC275" s="342"/>
    </row>
    <row r="276" spans="1:29" s="30" customFormat="1" x14ac:dyDescent="0.3">
      <c r="A276" s="11"/>
      <c r="B276" s="7"/>
      <c r="C276" s="11"/>
      <c r="D276" s="11"/>
      <c r="E276" s="11"/>
      <c r="F276" s="5"/>
      <c r="G276" s="5"/>
      <c r="H276" s="5"/>
      <c r="I276" s="5"/>
      <c r="J276" s="5"/>
      <c r="K276" s="5"/>
      <c r="L276" s="160"/>
      <c r="M276" s="160"/>
      <c r="N276" s="160"/>
      <c r="O276" s="5"/>
      <c r="P276" s="5"/>
      <c r="Q276" s="160"/>
      <c r="R276" s="160"/>
      <c r="S276" s="160"/>
      <c r="T276" s="5"/>
      <c r="U276" s="5"/>
      <c r="V276" s="5"/>
      <c r="W276" s="160"/>
      <c r="X276" s="5"/>
      <c r="Y276" s="160"/>
      <c r="Z276" s="160"/>
      <c r="AA276" s="5"/>
      <c r="AB276" s="342"/>
      <c r="AC276" s="342"/>
    </row>
    <row r="277" spans="1:29" s="30" customFormat="1" x14ac:dyDescent="0.3">
      <c r="A277" s="11"/>
      <c r="B277" s="7"/>
      <c r="C277" s="11"/>
      <c r="D277" s="11"/>
      <c r="E277" s="11"/>
      <c r="F277" s="5"/>
      <c r="G277" s="5"/>
      <c r="H277" s="5"/>
      <c r="I277" s="5"/>
      <c r="J277" s="5"/>
      <c r="K277" s="5"/>
      <c r="L277" s="160"/>
      <c r="M277" s="160"/>
      <c r="N277" s="160"/>
      <c r="O277" s="5"/>
      <c r="P277" s="5"/>
      <c r="Q277" s="160"/>
      <c r="R277" s="160"/>
      <c r="S277" s="160"/>
      <c r="T277" s="5"/>
      <c r="U277" s="5"/>
      <c r="V277" s="5"/>
      <c r="W277" s="160"/>
      <c r="X277" s="5"/>
      <c r="Y277" s="160"/>
      <c r="Z277" s="160"/>
      <c r="AA277" s="5"/>
      <c r="AB277" s="342"/>
      <c r="AC277" s="342"/>
    </row>
    <row r="278" spans="1:29" s="30" customFormat="1" x14ac:dyDescent="0.3">
      <c r="A278" s="11"/>
      <c r="B278" s="7"/>
      <c r="C278" s="11"/>
      <c r="D278" s="11"/>
      <c r="E278" s="11"/>
      <c r="F278" s="5"/>
      <c r="G278" s="5"/>
      <c r="H278" s="5"/>
      <c r="I278" s="5"/>
      <c r="J278" s="5"/>
      <c r="K278" s="5"/>
      <c r="L278" s="160"/>
      <c r="M278" s="160"/>
      <c r="N278" s="160"/>
      <c r="O278" s="5"/>
      <c r="P278" s="5"/>
      <c r="Q278" s="160"/>
      <c r="R278" s="160"/>
      <c r="S278" s="160"/>
      <c r="T278" s="5"/>
      <c r="U278" s="5"/>
      <c r="V278" s="5"/>
      <c r="W278" s="160"/>
      <c r="X278" s="5"/>
      <c r="Y278" s="160"/>
      <c r="Z278" s="160"/>
      <c r="AA278" s="5"/>
      <c r="AB278" s="342"/>
      <c r="AC278" s="342"/>
    </row>
    <row r="279" spans="1:29" s="30" customFormat="1" x14ac:dyDescent="0.3">
      <c r="A279" s="11"/>
      <c r="B279" s="7"/>
      <c r="C279" s="11"/>
      <c r="D279" s="11"/>
      <c r="E279" s="11"/>
      <c r="F279" s="5"/>
      <c r="G279" s="5"/>
      <c r="H279" s="5"/>
      <c r="I279" s="5"/>
      <c r="J279" s="5"/>
      <c r="K279" s="5"/>
      <c r="L279" s="160"/>
      <c r="M279" s="160"/>
      <c r="N279" s="160"/>
      <c r="O279" s="5"/>
      <c r="P279" s="5"/>
      <c r="Q279" s="160"/>
      <c r="R279" s="160"/>
      <c r="S279" s="160"/>
      <c r="T279" s="5"/>
      <c r="U279" s="5"/>
      <c r="V279" s="5"/>
      <c r="W279" s="160"/>
      <c r="X279" s="5"/>
      <c r="Y279" s="160"/>
      <c r="Z279" s="160"/>
      <c r="AA279" s="5"/>
      <c r="AB279" s="342"/>
      <c r="AC279" s="342"/>
    </row>
    <row r="280" spans="1:29" s="30" customFormat="1" x14ac:dyDescent="0.3">
      <c r="A280" s="11"/>
      <c r="B280" s="7"/>
      <c r="C280" s="11"/>
      <c r="D280" s="11"/>
      <c r="E280" s="11"/>
      <c r="F280" s="5"/>
      <c r="G280" s="5"/>
      <c r="H280" s="5"/>
      <c r="I280" s="5"/>
      <c r="J280" s="5"/>
      <c r="K280" s="5"/>
      <c r="L280" s="160"/>
      <c r="M280" s="160"/>
      <c r="N280" s="160"/>
      <c r="O280" s="5"/>
      <c r="P280" s="5"/>
      <c r="Q280" s="160"/>
      <c r="R280" s="160"/>
      <c r="S280" s="160"/>
      <c r="T280" s="5"/>
      <c r="U280" s="5"/>
      <c r="V280" s="5"/>
      <c r="W280" s="160"/>
      <c r="X280" s="5"/>
      <c r="Y280" s="160"/>
      <c r="Z280" s="160"/>
      <c r="AA280" s="5"/>
      <c r="AB280" s="342"/>
      <c r="AC280" s="342"/>
    </row>
    <row r="281" spans="1:29" s="30" customFormat="1" x14ac:dyDescent="0.3">
      <c r="A281" s="11"/>
      <c r="B281" s="7"/>
      <c r="C281" s="11"/>
      <c r="D281" s="11"/>
      <c r="E281" s="11"/>
      <c r="F281" s="5"/>
      <c r="G281" s="5"/>
      <c r="H281" s="5"/>
      <c r="I281" s="5"/>
      <c r="J281" s="5"/>
      <c r="K281" s="5"/>
      <c r="L281" s="160"/>
      <c r="M281" s="160"/>
      <c r="N281" s="160"/>
      <c r="O281" s="5"/>
      <c r="P281" s="5"/>
      <c r="Q281" s="160"/>
      <c r="R281" s="160"/>
      <c r="S281" s="160"/>
      <c r="T281" s="5"/>
      <c r="U281" s="5"/>
      <c r="V281" s="5"/>
      <c r="W281" s="160"/>
      <c r="X281" s="5"/>
      <c r="Y281" s="160"/>
      <c r="Z281" s="160"/>
      <c r="AA281" s="5"/>
      <c r="AB281" s="342"/>
      <c r="AC281" s="342"/>
    </row>
    <row r="282" spans="1:29" s="30" customFormat="1" x14ac:dyDescent="0.3">
      <c r="A282" s="11"/>
      <c r="B282" s="7"/>
      <c r="C282" s="11"/>
      <c r="D282" s="11"/>
      <c r="E282" s="11"/>
      <c r="F282" s="5"/>
      <c r="G282" s="5"/>
      <c r="H282" s="5"/>
      <c r="I282" s="5"/>
      <c r="J282" s="5"/>
      <c r="K282" s="5"/>
      <c r="L282" s="160"/>
      <c r="M282" s="160"/>
      <c r="N282" s="160"/>
      <c r="O282" s="5"/>
      <c r="P282" s="5"/>
      <c r="Q282" s="160"/>
      <c r="R282" s="160"/>
      <c r="S282" s="160"/>
      <c r="T282" s="5"/>
      <c r="U282" s="5"/>
      <c r="V282" s="5"/>
      <c r="W282" s="160"/>
      <c r="X282" s="5"/>
      <c r="Y282" s="160"/>
      <c r="Z282" s="160"/>
      <c r="AA282" s="5"/>
      <c r="AB282" s="342"/>
      <c r="AC282" s="342"/>
    </row>
    <row r="283" spans="1:29" s="30" customFormat="1" x14ac:dyDescent="0.3">
      <c r="A283" s="11"/>
      <c r="B283" s="7"/>
      <c r="C283" s="11"/>
      <c r="D283" s="11"/>
      <c r="E283" s="11"/>
      <c r="F283" s="5"/>
      <c r="G283" s="5"/>
      <c r="H283" s="5"/>
      <c r="I283" s="5"/>
      <c r="J283" s="5"/>
      <c r="K283" s="5"/>
      <c r="L283" s="160"/>
      <c r="M283" s="160"/>
      <c r="N283" s="160"/>
      <c r="O283" s="5"/>
      <c r="P283" s="5"/>
      <c r="Q283" s="160"/>
      <c r="R283" s="160"/>
      <c r="S283" s="160"/>
      <c r="T283" s="5"/>
      <c r="U283" s="5"/>
      <c r="V283" s="5"/>
      <c r="W283" s="160"/>
      <c r="X283" s="5"/>
      <c r="Y283" s="160"/>
      <c r="Z283" s="160"/>
      <c r="AA283" s="5"/>
      <c r="AB283" s="342"/>
      <c r="AC283" s="342"/>
    </row>
    <row r="284" spans="1:29" s="30" customFormat="1" x14ac:dyDescent="0.3">
      <c r="A284" s="11"/>
      <c r="B284" s="7"/>
      <c r="C284" s="11"/>
      <c r="D284" s="11"/>
      <c r="E284" s="11"/>
      <c r="F284" s="5"/>
      <c r="G284" s="5"/>
      <c r="H284" s="5"/>
      <c r="I284" s="5"/>
      <c r="J284" s="5"/>
      <c r="K284" s="5"/>
      <c r="L284" s="160"/>
      <c r="M284" s="160"/>
      <c r="N284" s="160"/>
      <c r="O284" s="5"/>
      <c r="P284" s="5"/>
      <c r="Q284" s="160"/>
      <c r="R284" s="160"/>
      <c r="S284" s="160"/>
      <c r="T284" s="5"/>
      <c r="U284" s="5"/>
      <c r="V284" s="5"/>
      <c r="W284" s="160"/>
      <c r="X284" s="5"/>
      <c r="Y284" s="160"/>
      <c r="Z284" s="160"/>
      <c r="AA284" s="5"/>
      <c r="AB284" s="342"/>
      <c r="AC284" s="342"/>
    </row>
    <row r="285" spans="1:29" s="30" customFormat="1" x14ac:dyDescent="0.3">
      <c r="A285" s="11"/>
      <c r="B285" s="7"/>
      <c r="C285" s="11"/>
      <c r="D285" s="11"/>
      <c r="E285" s="11"/>
      <c r="F285" s="5"/>
      <c r="G285" s="5"/>
      <c r="H285" s="5"/>
      <c r="I285" s="5"/>
      <c r="J285" s="5"/>
      <c r="K285" s="5"/>
      <c r="L285" s="160"/>
      <c r="M285" s="160"/>
      <c r="N285" s="160"/>
      <c r="O285" s="5"/>
      <c r="P285" s="5"/>
      <c r="Q285" s="160"/>
      <c r="R285" s="160"/>
      <c r="S285" s="160"/>
      <c r="T285" s="5"/>
      <c r="U285" s="5"/>
      <c r="V285" s="5"/>
      <c r="W285" s="160"/>
      <c r="X285" s="5"/>
      <c r="Y285" s="160"/>
      <c r="Z285" s="160"/>
      <c r="AA285" s="5"/>
      <c r="AB285" s="342"/>
      <c r="AC285" s="342"/>
    </row>
    <row r="286" spans="1:29" s="30" customFormat="1" x14ac:dyDescent="0.3">
      <c r="A286" s="11"/>
      <c r="B286" s="7"/>
      <c r="C286" s="11"/>
      <c r="D286" s="11"/>
      <c r="E286" s="11"/>
      <c r="F286" s="5"/>
      <c r="G286" s="5"/>
      <c r="H286" s="5"/>
      <c r="I286" s="5"/>
      <c r="J286" s="5"/>
      <c r="K286" s="5"/>
      <c r="L286" s="160"/>
      <c r="M286" s="160"/>
      <c r="N286" s="160"/>
      <c r="O286" s="5"/>
      <c r="P286" s="5"/>
      <c r="Q286" s="160"/>
      <c r="R286" s="160"/>
      <c r="S286" s="160"/>
      <c r="T286" s="5"/>
      <c r="U286" s="5"/>
      <c r="V286" s="5"/>
      <c r="W286" s="160"/>
      <c r="X286" s="5"/>
      <c r="Y286" s="160"/>
      <c r="Z286" s="160"/>
      <c r="AA286" s="5"/>
      <c r="AB286" s="342"/>
      <c r="AC286" s="342"/>
    </row>
    <row r="287" spans="1:29" s="30" customFormat="1" x14ac:dyDescent="0.3">
      <c r="A287" s="11"/>
      <c r="B287" s="7"/>
      <c r="C287" s="11"/>
      <c r="D287" s="11"/>
      <c r="E287" s="11"/>
      <c r="F287" s="5"/>
      <c r="G287" s="5"/>
      <c r="H287" s="5"/>
      <c r="I287" s="5"/>
      <c r="J287" s="5"/>
      <c r="K287" s="5"/>
      <c r="L287" s="160"/>
      <c r="M287" s="160"/>
      <c r="N287" s="160"/>
      <c r="O287" s="5"/>
      <c r="P287" s="5"/>
      <c r="Q287" s="160"/>
      <c r="R287" s="160"/>
      <c r="S287" s="160"/>
      <c r="T287" s="5"/>
      <c r="U287" s="5"/>
      <c r="V287" s="5"/>
      <c r="W287" s="160"/>
      <c r="X287" s="5"/>
      <c r="Y287" s="160"/>
      <c r="Z287" s="160"/>
      <c r="AA287" s="5"/>
      <c r="AB287" s="342"/>
      <c r="AC287" s="342"/>
    </row>
    <row r="288" spans="1:29" s="30" customFormat="1" x14ac:dyDescent="0.3">
      <c r="A288" s="11"/>
      <c r="B288" s="7"/>
      <c r="C288" s="11"/>
      <c r="D288" s="11"/>
      <c r="E288" s="11"/>
      <c r="F288" s="5"/>
      <c r="G288" s="5"/>
      <c r="H288" s="5"/>
      <c r="I288" s="5"/>
      <c r="J288" s="5"/>
      <c r="K288" s="5"/>
      <c r="L288" s="160"/>
      <c r="M288" s="160"/>
      <c r="N288" s="160"/>
      <c r="O288" s="5"/>
      <c r="P288" s="5"/>
      <c r="Q288" s="160"/>
      <c r="R288" s="160"/>
      <c r="S288" s="160"/>
      <c r="T288" s="5"/>
      <c r="U288" s="5"/>
      <c r="V288" s="5"/>
      <c r="W288" s="160"/>
      <c r="X288" s="5"/>
      <c r="Y288" s="160"/>
      <c r="Z288" s="160"/>
      <c r="AA288" s="5"/>
      <c r="AB288" s="342"/>
      <c r="AC288" s="342"/>
    </row>
    <row r="289" spans="1:29" s="30" customFormat="1" x14ac:dyDescent="0.3">
      <c r="A289" s="11"/>
      <c r="B289" s="7"/>
      <c r="C289" s="11"/>
      <c r="D289" s="11"/>
      <c r="E289" s="11"/>
      <c r="F289" s="5"/>
      <c r="G289" s="5"/>
      <c r="H289" s="5"/>
      <c r="I289" s="5"/>
      <c r="J289" s="5"/>
      <c r="K289" s="5"/>
      <c r="L289" s="160"/>
      <c r="M289" s="160"/>
      <c r="N289" s="160"/>
      <c r="O289" s="5"/>
      <c r="P289" s="5"/>
      <c r="Q289" s="160"/>
      <c r="R289" s="160"/>
      <c r="S289" s="160"/>
      <c r="T289" s="5"/>
      <c r="U289" s="5"/>
      <c r="V289" s="5"/>
      <c r="W289" s="160"/>
      <c r="X289" s="5"/>
      <c r="Y289" s="160"/>
      <c r="Z289" s="160"/>
      <c r="AA289" s="5"/>
      <c r="AB289" s="342"/>
      <c r="AC289" s="342"/>
    </row>
    <row r="290" spans="1:29" s="30" customFormat="1" x14ac:dyDescent="0.3">
      <c r="A290" s="11"/>
      <c r="B290" s="7"/>
      <c r="C290" s="11"/>
      <c r="D290" s="11"/>
      <c r="E290" s="11"/>
      <c r="F290" s="5"/>
      <c r="G290" s="5"/>
      <c r="H290" s="5"/>
      <c r="I290" s="5"/>
      <c r="J290" s="5"/>
      <c r="K290" s="5"/>
      <c r="L290" s="160"/>
      <c r="M290" s="160"/>
      <c r="N290" s="160"/>
      <c r="O290" s="5"/>
      <c r="P290" s="5"/>
      <c r="Q290" s="160"/>
      <c r="R290" s="160"/>
      <c r="S290" s="160"/>
      <c r="T290" s="5"/>
      <c r="U290" s="5"/>
      <c r="V290" s="5"/>
      <c r="W290" s="160"/>
      <c r="X290" s="5"/>
      <c r="Y290" s="160"/>
      <c r="Z290" s="160"/>
      <c r="AA290" s="5"/>
      <c r="AB290" s="342"/>
      <c r="AC290" s="342"/>
    </row>
    <row r="291" spans="1:29" s="30" customFormat="1" x14ac:dyDescent="0.3">
      <c r="A291" s="11"/>
      <c r="B291" s="7"/>
      <c r="C291" s="11"/>
      <c r="D291" s="11"/>
      <c r="E291" s="11"/>
      <c r="F291" s="5"/>
      <c r="G291" s="5"/>
      <c r="H291" s="5"/>
      <c r="I291" s="5"/>
      <c r="J291" s="5"/>
      <c r="K291" s="5"/>
      <c r="L291" s="160"/>
      <c r="M291" s="160"/>
      <c r="N291" s="160"/>
      <c r="O291" s="5"/>
      <c r="P291" s="5"/>
      <c r="Q291" s="160"/>
      <c r="R291" s="160"/>
      <c r="S291" s="160"/>
      <c r="T291" s="5"/>
      <c r="U291" s="5"/>
      <c r="V291" s="5"/>
      <c r="W291" s="160"/>
      <c r="X291" s="5"/>
      <c r="Y291" s="160"/>
      <c r="Z291" s="160"/>
      <c r="AA291" s="5"/>
      <c r="AB291" s="342"/>
      <c r="AC291" s="342"/>
    </row>
    <row r="292" spans="1:29" s="30" customFormat="1" x14ac:dyDescent="0.3">
      <c r="A292" s="11"/>
      <c r="B292" s="7"/>
      <c r="C292" s="11"/>
      <c r="D292" s="11"/>
      <c r="E292" s="11"/>
      <c r="F292" s="5"/>
      <c r="G292" s="5"/>
      <c r="H292" s="5"/>
      <c r="I292" s="5"/>
      <c r="J292" s="5"/>
      <c r="K292" s="5"/>
      <c r="L292" s="160"/>
      <c r="M292" s="160"/>
      <c r="N292" s="160"/>
      <c r="O292" s="5"/>
      <c r="P292" s="5"/>
      <c r="Q292" s="160"/>
      <c r="R292" s="160"/>
      <c r="S292" s="160"/>
      <c r="T292" s="5"/>
      <c r="U292" s="5"/>
      <c r="V292" s="5"/>
      <c r="W292" s="160"/>
      <c r="X292" s="5"/>
      <c r="Y292" s="160"/>
      <c r="Z292" s="160"/>
      <c r="AA292" s="5"/>
      <c r="AB292" s="342"/>
      <c r="AC292" s="342"/>
    </row>
    <row r="293" spans="1:29" s="30" customFormat="1" x14ac:dyDescent="0.3">
      <c r="A293" s="11"/>
      <c r="B293" s="7"/>
      <c r="C293" s="11"/>
      <c r="D293" s="11"/>
      <c r="E293" s="11"/>
      <c r="F293" s="5"/>
      <c r="G293" s="5"/>
      <c r="H293" s="5"/>
      <c r="I293" s="5"/>
      <c r="J293" s="5"/>
      <c r="K293" s="5"/>
      <c r="L293" s="160"/>
      <c r="M293" s="160"/>
      <c r="N293" s="160"/>
      <c r="O293" s="5"/>
      <c r="P293" s="5"/>
      <c r="Q293" s="160"/>
      <c r="R293" s="160"/>
      <c r="S293" s="160"/>
      <c r="T293" s="5"/>
      <c r="U293" s="5"/>
      <c r="V293" s="5"/>
      <c r="W293" s="160"/>
      <c r="X293" s="5"/>
      <c r="Y293" s="160"/>
      <c r="Z293" s="160"/>
      <c r="AA293" s="5"/>
      <c r="AB293" s="342"/>
      <c r="AC293" s="342"/>
    </row>
    <row r="294" spans="1:29" x14ac:dyDescent="0.3">
      <c r="F294" s="5"/>
      <c r="G294" s="5"/>
      <c r="H294" s="5"/>
      <c r="K294" s="5"/>
      <c r="L294" s="160"/>
      <c r="M294" s="160"/>
      <c r="N294" s="160"/>
      <c r="O294" s="5"/>
      <c r="P294" s="5"/>
      <c r="Q294" s="160"/>
      <c r="U294" s="5"/>
      <c r="V294" s="5"/>
      <c r="W294" s="160"/>
      <c r="X294" s="5"/>
      <c r="Y294" s="160"/>
      <c r="Z294" s="160"/>
      <c r="AA294" s="5"/>
      <c r="AB294" s="341"/>
      <c r="AC294" s="341"/>
    </row>
    <row r="295" spans="1:29" x14ac:dyDescent="0.3">
      <c r="F295" s="5"/>
      <c r="G295" s="5"/>
      <c r="H295" s="5"/>
      <c r="K295" s="5"/>
      <c r="L295" s="160"/>
      <c r="M295" s="160"/>
      <c r="N295" s="160"/>
      <c r="O295" s="5"/>
      <c r="P295" s="5"/>
      <c r="Q295" s="160"/>
      <c r="U295" s="5"/>
      <c r="V295" s="5"/>
      <c r="W295" s="160"/>
      <c r="X295" s="5"/>
      <c r="Y295" s="160"/>
      <c r="Z295" s="160"/>
      <c r="AA295" s="5"/>
      <c r="AB295" s="341"/>
      <c r="AC295" s="341"/>
    </row>
    <row r="296" spans="1:29" x14ac:dyDescent="0.3">
      <c r="F296" s="5"/>
      <c r="G296" s="5"/>
      <c r="H296" s="5"/>
      <c r="K296" s="5"/>
      <c r="L296" s="160"/>
      <c r="M296" s="160"/>
      <c r="N296" s="160"/>
      <c r="O296" s="5"/>
      <c r="P296" s="5"/>
      <c r="Q296" s="160"/>
      <c r="U296" s="5"/>
      <c r="V296" s="5"/>
      <c r="W296" s="160"/>
      <c r="X296" s="5"/>
      <c r="Y296" s="160"/>
      <c r="Z296" s="160"/>
      <c r="AA296" s="5"/>
      <c r="AB296" s="341"/>
      <c r="AC296" s="341"/>
    </row>
    <row r="297" spans="1:29" x14ac:dyDescent="0.3">
      <c r="F297" s="5"/>
      <c r="G297" s="5"/>
      <c r="H297" s="5"/>
      <c r="K297" s="5"/>
      <c r="L297" s="160"/>
      <c r="M297" s="160"/>
      <c r="N297" s="160"/>
      <c r="O297" s="5"/>
      <c r="P297" s="5"/>
      <c r="Q297" s="160"/>
      <c r="U297" s="5"/>
      <c r="V297" s="5"/>
      <c r="W297" s="160"/>
      <c r="X297" s="5"/>
      <c r="Y297" s="160"/>
      <c r="Z297" s="160"/>
      <c r="AA297" s="5"/>
      <c r="AB297" s="341"/>
      <c r="AC297" s="341"/>
    </row>
    <row r="298" spans="1:29" x14ac:dyDescent="0.3">
      <c r="F298" s="5"/>
      <c r="G298" s="5"/>
      <c r="H298" s="5"/>
      <c r="K298" s="5"/>
      <c r="L298" s="160"/>
      <c r="M298" s="160"/>
      <c r="N298" s="160"/>
      <c r="O298" s="5"/>
      <c r="P298" s="5"/>
      <c r="Q298" s="160"/>
      <c r="U298" s="5"/>
      <c r="V298" s="5"/>
      <c r="W298" s="160"/>
      <c r="X298" s="5"/>
      <c r="Y298" s="160"/>
      <c r="Z298" s="160"/>
      <c r="AA298" s="5"/>
      <c r="AB298" s="341"/>
      <c r="AC298" s="341"/>
    </row>
    <row r="299" spans="1:29" s="30" customFormat="1" x14ac:dyDescent="0.3">
      <c r="A299" s="11"/>
      <c r="B299" s="7"/>
      <c r="C299" s="11"/>
      <c r="D299" s="11"/>
      <c r="E299" s="11"/>
      <c r="F299" s="5"/>
      <c r="G299" s="5"/>
      <c r="H299" s="5"/>
      <c r="I299" s="5"/>
      <c r="J299" s="5"/>
      <c r="K299" s="5"/>
      <c r="L299" s="160"/>
      <c r="M299" s="160"/>
      <c r="N299" s="160"/>
      <c r="O299" s="5"/>
      <c r="P299" s="5"/>
      <c r="Q299" s="160"/>
      <c r="R299" s="160"/>
      <c r="S299" s="160"/>
      <c r="T299" s="5"/>
      <c r="U299" s="5"/>
      <c r="V299" s="5"/>
      <c r="W299" s="160"/>
      <c r="X299" s="5"/>
      <c r="Y299" s="160"/>
      <c r="Z299" s="160"/>
      <c r="AA299" s="5"/>
      <c r="AB299" s="342"/>
      <c r="AC299" s="342"/>
    </row>
    <row r="300" spans="1:29" s="30" customFormat="1" x14ac:dyDescent="0.3">
      <c r="A300" s="11"/>
      <c r="B300" s="7"/>
      <c r="C300" s="11"/>
      <c r="D300" s="11"/>
      <c r="E300" s="11"/>
      <c r="F300" s="5"/>
      <c r="G300" s="5"/>
      <c r="H300" s="5"/>
      <c r="I300" s="5"/>
      <c r="J300" s="5"/>
      <c r="K300" s="5"/>
      <c r="L300" s="160"/>
      <c r="M300" s="160"/>
      <c r="N300" s="160"/>
      <c r="O300" s="5"/>
      <c r="P300" s="5"/>
      <c r="Q300" s="160"/>
      <c r="R300" s="160"/>
      <c r="S300" s="160"/>
      <c r="T300" s="5"/>
      <c r="U300" s="5"/>
      <c r="V300" s="5"/>
      <c r="W300" s="160"/>
      <c r="X300" s="5"/>
      <c r="Y300" s="160"/>
      <c r="Z300" s="160"/>
      <c r="AA300" s="5"/>
      <c r="AB300" s="342"/>
      <c r="AC300" s="342"/>
    </row>
    <row r="301" spans="1:29" s="30" customFormat="1" x14ac:dyDescent="0.3">
      <c r="A301" s="11"/>
      <c r="B301" s="7"/>
      <c r="C301" s="11"/>
      <c r="D301" s="11"/>
      <c r="E301" s="11"/>
      <c r="F301" s="5"/>
      <c r="G301" s="5"/>
      <c r="H301" s="5"/>
      <c r="I301" s="5"/>
      <c r="J301" s="5"/>
      <c r="K301" s="5"/>
      <c r="L301" s="160"/>
      <c r="M301" s="160"/>
      <c r="N301" s="160"/>
      <c r="O301" s="5"/>
      <c r="P301" s="5"/>
      <c r="Q301" s="160"/>
      <c r="R301" s="160"/>
      <c r="S301" s="160"/>
      <c r="T301" s="5"/>
      <c r="U301" s="5"/>
      <c r="V301" s="5"/>
      <c r="W301" s="160"/>
      <c r="X301" s="5"/>
      <c r="Y301" s="160"/>
      <c r="Z301" s="160"/>
      <c r="AA301" s="5"/>
      <c r="AB301" s="342"/>
      <c r="AC301" s="342"/>
    </row>
    <row r="302" spans="1:29" s="30" customFormat="1" x14ac:dyDescent="0.3">
      <c r="A302" s="11"/>
      <c r="B302" s="7"/>
      <c r="C302" s="11"/>
      <c r="D302" s="11"/>
      <c r="E302" s="11"/>
      <c r="F302" s="5"/>
      <c r="G302" s="5"/>
      <c r="H302" s="5"/>
      <c r="I302" s="5"/>
      <c r="J302" s="5"/>
      <c r="K302" s="5"/>
      <c r="L302" s="160"/>
      <c r="M302" s="160"/>
      <c r="N302" s="160"/>
      <c r="O302" s="5"/>
      <c r="P302" s="5"/>
      <c r="Q302" s="160"/>
      <c r="R302" s="160"/>
      <c r="S302" s="160"/>
      <c r="T302" s="5"/>
      <c r="U302" s="5"/>
      <c r="V302" s="5"/>
      <c r="W302" s="160"/>
      <c r="X302" s="5"/>
      <c r="Y302" s="160"/>
      <c r="Z302" s="160"/>
      <c r="AA302" s="5"/>
      <c r="AB302" s="342"/>
      <c r="AC302" s="342"/>
    </row>
    <row r="303" spans="1:29" s="30" customFormat="1" x14ac:dyDescent="0.3">
      <c r="A303" s="11"/>
      <c r="B303" s="7"/>
      <c r="C303" s="11"/>
      <c r="D303" s="11"/>
      <c r="E303" s="11"/>
      <c r="F303" s="5"/>
      <c r="G303" s="5"/>
      <c r="H303" s="5"/>
      <c r="I303" s="5"/>
      <c r="J303" s="5"/>
      <c r="K303" s="5"/>
      <c r="L303" s="160"/>
      <c r="M303" s="160"/>
      <c r="N303" s="160"/>
      <c r="O303" s="5"/>
      <c r="P303" s="5"/>
      <c r="Q303" s="160"/>
      <c r="R303" s="160"/>
      <c r="S303" s="160"/>
      <c r="T303" s="5"/>
      <c r="U303" s="5"/>
      <c r="V303" s="5"/>
      <c r="W303" s="160"/>
      <c r="X303" s="5"/>
      <c r="Y303" s="160"/>
      <c r="Z303" s="160"/>
      <c r="AA303" s="5"/>
      <c r="AB303" s="342"/>
      <c r="AC303" s="342"/>
    </row>
    <row r="304" spans="1:29" s="30" customFormat="1" x14ac:dyDescent="0.3">
      <c r="A304" s="11"/>
      <c r="B304" s="7"/>
      <c r="C304" s="11"/>
      <c r="D304" s="11"/>
      <c r="E304" s="11"/>
      <c r="F304" s="5"/>
      <c r="G304" s="5"/>
      <c r="H304" s="5"/>
      <c r="I304" s="5"/>
      <c r="J304" s="5"/>
      <c r="K304" s="5"/>
      <c r="L304" s="160"/>
      <c r="M304" s="160"/>
      <c r="N304" s="160"/>
      <c r="O304" s="5"/>
      <c r="P304" s="5"/>
      <c r="Q304" s="160"/>
      <c r="R304" s="160"/>
      <c r="S304" s="160"/>
      <c r="T304" s="5"/>
      <c r="U304" s="5"/>
      <c r="V304" s="5"/>
      <c r="W304" s="160"/>
      <c r="X304" s="5"/>
      <c r="Y304" s="160"/>
      <c r="Z304" s="160"/>
      <c r="AA304" s="5"/>
      <c r="AB304" s="342"/>
      <c r="AC304" s="342"/>
    </row>
    <row r="305" spans="1:29" s="30" customFormat="1" x14ac:dyDescent="0.3">
      <c r="A305" s="11"/>
      <c r="B305" s="7"/>
      <c r="C305" s="11"/>
      <c r="D305" s="11"/>
      <c r="E305" s="11"/>
      <c r="F305" s="5"/>
      <c r="G305" s="5"/>
      <c r="H305" s="5"/>
      <c r="I305" s="5"/>
      <c r="J305" s="5"/>
      <c r="K305" s="5"/>
      <c r="L305" s="160"/>
      <c r="M305" s="160"/>
      <c r="N305" s="160"/>
      <c r="O305" s="5"/>
      <c r="P305" s="5"/>
      <c r="Q305" s="160"/>
      <c r="R305" s="160"/>
      <c r="S305" s="160"/>
      <c r="T305" s="5"/>
      <c r="U305" s="5"/>
      <c r="V305" s="5"/>
      <c r="W305" s="160"/>
      <c r="X305" s="5"/>
      <c r="Y305" s="160"/>
      <c r="Z305" s="160"/>
      <c r="AA305" s="5"/>
      <c r="AB305" s="342"/>
      <c r="AC305" s="342"/>
    </row>
    <row r="306" spans="1:29" s="30" customFormat="1" x14ac:dyDescent="0.3">
      <c r="A306" s="11"/>
      <c r="B306" s="7"/>
      <c r="C306" s="11"/>
      <c r="D306" s="11"/>
      <c r="E306" s="11"/>
      <c r="F306" s="5"/>
      <c r="G306" s="5"/>
      <c r="H306" s="5"/>
      <c r="I306" s="5"/>
      <c r="J306" s="5"/>
      <c r="K306" s="5"/>
      <c r="L306" s="160"/>
      <c r="M306" s="160"/>
      <c r="N306" s="160"/>
      <c r="O306" s="5"/>
      <c r="P306" s="5"/>
      <c r="Q306" s="160"/>
      <c r="R306" s="160"/>
      <c r="S306" s="160"/>
      <c r="T306" s="5"/>
      <c r="U306" s="5"/>
      <c r="V306" s="5"/>
      <c r="W306" s="160"/>
      <c r="X306" s="5"/>
      <c r="Y306" s="160"/>
      <c r="Z306" s="160"/>
      <c r="AA306" s="5"/>
      <c r="AB306" s="342"/>
      <c r="AC306" s="342"/>
    </row>
    <row r="307" spans="1:29" s="30" customFormat="1" x14ac:dyDescent="0.3">
      <c r="A307" s="11"/>
      <c r="B307" s="7"/>
      <c r="C307" s="11"/>
      <c r="D307" s="11"/>
      <c r="E307" s="11"/>
      <c r="F307" s="5"/>
      <c r="G307" s="5"/>
      <c r="H307" s="5"/>
      <c r="I307" s="5"/>
      <c r="J307" s="5"/>
      <c r="K307" s="5"/>
      <c r="L307" s="160"/>
      <c r="M307" s="160"/>
      <c r="N307" s="160"/>
      <c r="O307" s="5"/>
      <c r="P307" s="5"/>
      <c r="Q307" s="160"/>
      <c r="R307" s="160"/>
      <c r="S307" s="160"/>
      <c r="T307" s="5"/>
      <c r="U307" s="5"/>
      <c r="V307" s="5"/>
      <c r="W307" s="160"/>
      <c r="X307" s="5"/>
      <c r="Y307" s="160"/>
      <c r="Z307" s="160"/>
      <c r="AA307" s="5"/>
      <c r="AB307" s="342"/>
      <c r="AC307" s="342"/>
    </row>
    <row r="308" spans="1:29" s="30" customFormat="1" x14ac:dyDescent="0.3">
      <c r="A308" s="11"/>
      <c r="B308" s="7"/>
      <c r="C308" s="11"/>
      <c r="D308" s="11"/>
      <c r="E308" s="11"/>
      <c r="F308" s="5"/>
      <c r="G308" s="5"/>
      <c r="H308" s="5"/>
      <c r="I308" s="5"/>
      <c r="J308" s="5"/>
      <c r="K308" s="5"/>
      <c r="L308" s="160"/>
      <c r="M308" s="160"/>
      <c r="N308" s="160"/>
      <c r="O308" s="5"/>
      <c r="P308" s="5"/>
      <c r="Q308" s="160"/>
      <c r="R308" s="160"/>
      <c r="S308" s="160"/>
      <c r="T308" s="5"/>
      <c r="U308" s="5"/>
      <c r="V308" s="5"/>
      <c r="W308" s="160"/>
      <c r="X308" s="5"/>
      <c r="Y308" s="160"/>
      <c r="Z308" s="160"/>
      <c r="AA308" s="5"/>
      <c r="AB308" s="342"/>
      <c r="AC308" s="342"/>
    </row>
    <row r="309" spans="1:29" s="30" customFormat="1" x14ac:dyDescent="0.3">
      <c r="A309" s="11"/>
      <c r="B309" s="7"/>
      <c r="C309" s="11"/>
      <c r="D309" s="11"/>
      <c r="E309" s="11"/>
      <c r="F309" s="5"/>
      <c r="G309" s="5"/>
      <c r="H309" s="5"/>
      <c r="I309" s="5"/>
      <c r="J309" s="5"/>
      <c r="K309" s="5"/>
      <c r="L309" s="160"/>
      <c r="M309" s="160"/>
      <c r="N309" s="160"/>
      <c r="O309" s="5"/>
      <c r="P309" s="5"/>
      <c r="Q309" s="160"/>
      <c r="R309" s="160"/>
      <c r="S309" s="160"/>
      <c r="T309" s="5"/>
      <c r="U309" s="5"/>
      <c r="V309" s="5"/>
      <c r="W309" s="160"/>
      <c r="X309" s="5"/>
      <c r="Y309" s="160"/>
      <c r="Z309" s="160"/>
      <c r="AA309" s="5"/>
      <c r="AB309" s="342"/>
      <c r="AC309" s="342"/>
    </row>
    <row r="310" spans="1:29" s="30" customFormat="1" x14ac:dyDescent="0.3">
      <c r="A310" s="11"/>
      <c r="B310" s="7"/>
      <c r="C310" s="11"/>
      <c r="D310" s="11"/>
      <c r="E310" s="11"/>
      <c r="F310" s="5"/>
      <c r="G310" s="5"/>
      <c r="H310" s="5"/>
      <c r="I310" s="5"/>
      <c r="J310" s="5"/>
      <c r="K310" s="5"/>
      <c r="L310" s="160"/>
      <c r="M310" s="160"/>
      <c r="N310" s="160"/>
      <c r="O310" s="5"/>
      <c r="P310" s="5"/>
      <c r="Q310" s="160"/>
      <c r="R310" s="160"/>
      <c r="S310" s="160"/>
      <c r="T310" s="5"/>
      <c r="U310" s="5"/>
      <c r="V310" s="5"/>
      <c r="W310" s="160"/>
      <c r="X310" s="5"/>
      <c r="Y310" s="160"/>
      <c r="Z310" s="160"/>
      <c r="AA310" s="5"/>
      <c r="AB310" s="342"/>
      <c r="AC310" s="342"/>
    </row>
    <row r="311" spans="1:29" s="30" customFormat="1" x14ac:dyDescent="0.3">
      <c r="A311" s="11"/>
      <c r="B311" s="7"/>
      <c r="C311" s="11"/>
      <c r="D311" s="11"/>
      <c r="E311" s="11"/>
      <c r="F311" s="5"/>
      <c r="G311" s="5"/>
      <c r="H311" s="5"/>
      <c r="I311" s="5"/>
      <c r="J311" s="5"/>
      <c r="K311" s="5"/>
      <c r="L311" s="160"/>
      <c r="M311" s="160"/>
      <c r="N311" s="160"/>
      <c r="O311" s="5"/>
      <c r="P311" s="5"/>
      <c r="Q311" s="160"/>
      <c r="R311" s="160"/>
      <c r="S311" s="160"/>
      <c r="T311" s="5"/>
      <c r="U311" s="5"/>
      <c r="V311" s="5"/>
      <c r="W311" s="160"/>
      <c r="X311" s="5"/>
      <c r="Y311" s="160"/>
      <c r="Z311" s="160"/>
      <c r="AA311" s="5"/>
      <c r="AB311" s="342"/>
      <c r="AC311" s="342"/>
    </row>
    <row r="312" spans="1:29" s="30" customFormat="1" x14ac:dyDescent="0.3">
      <c r="A312" s="11"/>
      <c r="B312" s="7"/>
      <c r="C312" s="11"/>
      <c r="D312" s="11"/>
      <c r="E312" s="11"/>
      <c r="F312" s="5"/>
      <c r="G312" s="5"/>
      <c r="H312" s="5"/>
      <c r="I312" s="5"/>
      <c r="J312" s="5"/>
      <c r="K312" s="5"/>
      <c r="L312" s="160"/>
      <c r="M312" s="160"/>
      <c r="N312" s="160"/>
      <c r="O312" s="5"/>
      <c r="P312" s="5"/>
      <c r="Q312" s="160"/>
      <c r="R312" s="160"/>
      <c r="S312" s="160"/>
      <c r="T312" s="5"/>
      <c r="U312" s="5"/>
      <c r="V312" s="5"/>
      <c r="W312" s="160"/>
      <c r="X312" s="5"/>
      <c r="Y312" s="160"/>
      <c r="Z312" s="160"/>
      <c r="AA312" s="5"/>
      <c r="AB312" s="342"/>
      <c r="AC312" s="342"/>
    </row>
    <row r="313" spans="1:29" s="30" customFormat="1" x14ac:dyDescent="0.3">
      <c r="A313" s="11"/>
      <c r="B313" s="7"/>
      <c r="C313" s="11"/>
      <c r="D313" s="11"/>
      <c r="E313" s="11"/>
      <c r="F313" s="5"/>
      <c r="G313" s="5"/>
      <c r="H313" s="5"/>
      <c r="I313" s="5"/>
      <c r="J313" s="5"/>
      <c r="K313" s="5"/>
      <c r="L313" s="160"/>
      <c r="M313" s="160"/>
      <c r="N313" s="160"/>
      <c r="O313" s="5"/>
      <c r="P313" s="5"/>
      <c r="Q313" s="160"/>
      <c r="R313" s="160"/>
      <c r="S313" s="160"/>
      <c r="T313" s="5"/>
      <c r="U313" s="5"/>
      <c r="V313" s="5"/>
      <c r="W313" s="160"/>
      <c r="X313" s="5"/>
      <c r="Y313" s="160"/>
      <c r="Z313" s="160"/>
      <c r="AA313" s="5"/>
      <c r="AB313" s="342"/>
      <c r="AC313" s="342"/>
    </row>
    <row r="314" spans="1:29" s="30" customFormat="1" x14ac:dyDescent="0.3">
      <c r="A314" s="11"/>
      <c r="B314" s="7"/>
      <c r="C314" s="11"/>
      <c r="D314" s="11"/>
      <c r="E314" s="11"/>
      <c r="F314" s="5"/>
      <c r="G314" s="5"/>
      <c r="H314" s="5"/>
      <c r="I314" s="5"/>
      <c r="J314" s="5"/>
      <c r="K314" s="5"/>
      <c r="L314" s="160"/>
      <c r="M314" s="160"/>
      <c r="N314" s="160"/>
      <c r="O314" s="5"/>
      <c r="P314" s="5"/>
      <c r="Q314" s="160"/>
      <c r="R314" s="160"/>
      <c r="S314" s="160"/>
      <c r="T314" s="5"/>
      <c r="U314" s="5"/>
      <c r="V314" s="5"/>
      <c r="W314" s="160"/>
      <c r="X314" s="5"/>
      <c r="Y314" s="160"/>
      <c r="Z314" s="160"/>
      <c r="AA314" s="5"/>
      <c r="AB314" s="342"/>
      <c r="AC314" s="342"/>
    </row>
    <row r="315" spans="1:29" s="30" customFormat="1" x14ac:dyDescent="0.3">
      <c r="A315" s="11"/>
      <c r="B315" s="7"/>
      <c r="C315" s="11"/>
      <c r="D315" s="11"/>
      <c r="E315" s="11"/>
      <c r="F315" s="5"/>
      <c r="G315" s="5"/>
      <c r="H315" s="5"/>
      <c r="I315" s="5"/>
      <c r="J315" s="5"/>
      <c r="K315" s="5"/>
      <c r="L315" s="160"/>
      <c r="M315" s="160"/>
      <c r="N315" s="160"/>
      <c r="O315" s="5"/>
      <c r="P315" s="5"/>
      <c r="Q315" s="160"/>
      <c r="R315" s="160"/>
      <c r="S315" s="160"/>
      <c r="T315" s="5"/>
      <c r="U315" s="5"/>
      <c r="V315" s="5"/>
      <c r="W315" s="160"/>
      <c r="X315" s="5"/>
      <c r="Y315" s="160"/>
      <c r="Z315" s="160"/>
      <c r="AA315" s="5"/>
      <c r="AB315" s="342"/>
      <c r="AC315" s="342"/>
    </row>
    <row r="316" spans="1:29" s="30" customFormat="1" x14ac:dyDescent="0.3">
      <c r="A316" s="11"/>
      <c r="B316" s="7"/>
      <c r="C316" s="11"/>
      <c r="D316" s="11"/>
      <c r="E316" s="11"/>
      <c r="F316" s="5"/>
      <c r="G316" s="5"/>
      <c r="H316" s="5"/>
      <c r="I316" s="5"/>
      <c r="J316" s="5"/>
      <c r="K316" s="5"/>
      <c r="L316" s="160"/>
      <c r="M316" s="160"/>
      <c r="N316" s="160"/>
      <c r="O316" s="5"/>
      <c r="P316" s="5"/>
      <c r="Q316" s="160"/>
      <c r="R316" s="160"/>
      <c r="S316" s="160"/>
      <c r="T316" s="5"/>
      <c r="U316" s="5"/>
      <c r="V316" s="5"/>
      <c r="W316" s="160"/>
      <c r="X316" s="5"/>
      <c r="Y316" s="160"/>
      <c r="Z316" s="160"/>
      <c r="AA316" s="5"/>
      <c r="AB316" s="342"/>
      <c r="AC316" s="342"/>
    </row>
    <row r="317" spans="1:29" s="30" customFormat="1" x14ac:dyDescent="0.3">
      <c r="A317" s="11"/>
      <c r="B317" s="7"/>
      <c r="C317" s="11"/>
      <c r="D317" s="11"/>
      <c r="E317" s="11"/>
      <c r="F317" s="5"/>
      <c r="G317" s="5"/>
      <c r="H317" s="5"/>
      <c r="I317" s="5"/>
      <c r="J317" s="5"/>
      <c r="K317" s="5"/>
      <c r="L317" s="160"/>
      <c r="M317" s="160"/>
      <c r="N317" s="160"/>
      <c r="O317" s="5"/>
      <c r="P317" s="5"/>
      <c r="Q317" s="160"/>
      <c r="R317" s="160"/>
      <c r="S317" s="160"/>
      <c r="T317" s="5"/>
      <c r="U317" s="5"/>
      <c r="V317" s="5"/>
      <c r="W317" s="160"/>
      <c r="X317" s="5"/>
      <c r="Y317" s="160"/>
      <c r="Z317" s="160"/>
      <c r="AA317" s="5"/>
      <c r="AB317" s="342"/>
      <c r="AC317" s="342"/>
    </row>
    <row r="318" spans="1:29" s="30" customFormat="1" x14ac:dyDescent="0.3">
      <c r="A318" s="11"/>
      <c r="B318" s="7"/>
      <c r="C318" s="11"/>
      <c r="D318" s="11"/>
      <c r="E318" s="11"/>
      <c r="F318" s="5"/>
      <c r="G318" s="5"/>
      <c r="H318" s="5"/>
      <c r="I318" s="5"/>
      <c r="J318" s="5"/>
      <c r="K318" s="5"/>
      <c r="L318" s="160"/>
      <c r="M318" s="160"/>
      <c r="N318" s="160"/>
      <c r="O318" s="5"/>
      <c r="P318" s="5"/>
      <c r="Q318" s="160"/>
      <c r="R318" s="160"/>
      <c r="S318" s="160"/>
      <c r="T318" s="5"/>
      <c r="U318" s="5"/>
      <c r="V318" s="5"/>
      <c r="W318" s="160"/>
      <c r="X318" s="5"/>
      <c r="Y318" s="160"/>
      <c r="Z318" s="160"/>
      <c r="AA318" s="5"/>
      <c r="AB318" s="342"/>
      <c r="AC318" s="342"/>
    </row>
    <row r="319" spans="1:29" s="30" customFormat="1" x14ac:dyDescent="0.3">
      <c r="A319" s="11"/>
      <c r="B319" s="7"/>
      <c r="C319" s="11"/>
      <c r="D319" s="11"/>
      <c r="E319" s="11"/>
      <c r="F319" s="5"/>
      <c r="G319" s="5"/>
      <c r="H319" s="5"/>
      <c r="I319" s="5"/>
      <c r="J319" s="5"/>
      <c r="K319" s="5"/>
      <c r="L319" s="160"/>
      <c r="M319" s="160"/>
      <c r="N319" s="160"/>
      <c r="O319" s="5"/>
      <c r="P319" s="5"/>
      <c r="Q319" s="160"/>
      <c r="R319" s="160"/>
      <c r="S319" s="160"/>
      <c r="T319" s="5"/>
      <c r="U319" s="5"/>
      <c r="V319" s="5"/>
      <c r="W319" s="160"/>
      <c r="X319" s="5"/>
      <c r="Y319" s="160"/>
      <c r="Z319" s="160"/>
      <c r="AA319" s="5"/>
      <c r="AB319" s="342"/>
      <c r="AC319" s="342"/>
    </row>
    <row r="320" spans="1:29" s="30" customFormat="1" x14ac:dyDescent="0.3">
      <c r="A320" s="11"/>
      <c r="B320" s="7"/>
      <c r="C320" s="11"/>
      <c r="D320" s="11"/>
      <c r="E320" s="11"/>
      <c r="F320" s="5"/>
      <c r="G320" s="5"/>
      <c r="H320" s="5"/>
      <c r="I320" s="5"/>
      <c r="J320" s="5"/>
      <c r="K320" s="5"/>
      <c r="L320" s="160"/>
      <c r="M320" s="160"/>
      <c r="N320" s="160"/>
      <c r="O320" s="5"/>
      <c r="P320" s="5"/>
      <c r="Q320" s="160"/>
      <c r="R320" s="160"/>
      <c r="S320" s="160"/>
      <c r="T320" s="5"/>
      <c r="U320" s="5"/>
      <c r="V320" s="5"/>
      <c r="W320" s="160"/>
      <c r="X320" s="5"/>
      <c r="Y320" s="160"/>
      <c r="Z320" s="160"/>
      <c r="AA320" s="5"/>
      <c r="AB320" s="342"/>
      <c r="AC320" s="342"/>
    </row>
    <row r="321" spans="1:29" s="30" customFormat="1" x14ac:dyDescent="0.3">
      <c r="A321" s="11"/>
      <c r="B321" s="7"/>
      <c r="C321" s="11"/>
      <c r="D321" s="11"/>
      <c r="E321" s="11"/>
      <c r="F321" s="5"/>
      <c r="G321" s="5"/>
      <c r="H321" s="5"/>
      <c r="I321" s="5"/>
      <c r="J321" s="5"/>
      <c r="K321" s="5"/>
      <c r="L321" s="160"/>
      <c r="M321" s="160"/>
      <c r="N321" s="160"/>
      <c r="O321" s="5"/>
      <c r="P321" s="5"/>
      <c r="Q321" s="160"/>
      <c r="R321" s="160"/>
      <c r="S321" s="160"/>
      <c r="T321" s="5"/>
      <c r="U321" s="5"/>
      <c r="V321" s="5"/>
      <c r="W321" s="160"/>
      <c r="X321" s="5"/>
      <c r="Y321" s="160"/>
      <c r="Z321" s="160"/>
      <c r="AA321" s="5"/>
      <c r="AB321" s="342"/>
      <c r="AC321" s="342"/>
    </row>
    <row r="322" spans="1:29" s="30" customFormat="1" x14ac:dyDescent="0.3">
      <c r="A322" s="11"/>
      <c r="B322" s="7"/>
      <c r="C322" s="11"/>
      <c r="D322" s="11"/>
      <c r="E322" s="11"/>
      <c r="F322" s="5"/>
      <c r="G322" s="5"/>
      <c r="H322" s="5"/>
      <c r="I322" s="5"/>
      <c r="J322" s="5"/>
      <c r="K322" s="5"/>
      <c r="L322" s="160"/>
      <c r="M322" s="160"/>
      <c r="N322" s="160"/>
      <c r="O322" s="5"/>
      <c r="P322" s="5"/>
      <c r="Q322" s="160"/>
      <c r="R322" s="160"/>
      <c r="S322" s="160"/>
      <c r="T322" s="5"/>
      <c r="U322" s="5"/>
      <c r="V322" s="5"/>
      <c r="W322" s="160"/>
      <c r="X322" s="5"/>
      <c r="Y322" s="160"/>
      <c r="Z322" s="160"/>
      <c r="AA322" s="5"/>
      <c r="AB322" s="342"/>
      <c r="AC322" s="342"/>
    </row>
    <row r="323" spans="1:29" s="30" customFormat="1" x14ac:dyDescent="0.3">
      <c r="A323" s="11"/>
      <c r="B323" s="7"/>
      <c r="C323" s="11"/>
      <c r="D323" s="11"/>
      <c r="E323" s="11"/>
      <c r="F323" s="5"/>
      <c r="G323" s="5"/>
      <c r="H323" s="5"/>
      <c r="I323" s="5"/>
      <c r="J323" s="5"/>
      <c r="K323" s="5"/>
      <c r="L323" s="160"/>
      <c r="M323" s="160"/>
      <c r="N323" s="160"/>
      <c r="O323" s="5"/>
      <c r="P323" s="5"/>
      <c r="Q323" s="160"/>
      <c r="R323" s="160"/>
      <c r="S323" s="160"/>
      <c r="T323" s="5"/>
      <c r="U323" s="5"/>
      <c r="V323" s="5"/>
      <c r="W323" s="160"/>
      <c r="X323" s="5"/>
      <c r="Y323" s="160"/>
      <c r="Z323" s="160"/>
      <c r="AA323" s="5"/>
      <c r="AB323" s="342"/>
      <c r="AC323" s="342"/>
    </row>
    <row r="324" spans="1:29" s="30" customFormat="1" x14ac:dyDescent="0.3">
      <c r="A324" s="11"/>
      <c r="B324" s="7"/>
      <c r="C324" s="11"/>
      <c r="D324" s="11"/>
      <c r="E324" s="11"/>
      <c r="F324" s="5"/>
      <c r="G324" s="5"/>
      <c r="H324" s="5"/>
      <c r="I324" s="5"/>
      <c r="J324" s="5"/>
      <c r="K324" s="5"/>
      <c r="L324" s="160"/>
      <c r="M324" s="160"/>
      <c r="N324" s="160"/>
      <c r="O324" s="5"/>
      <c r="P324" s="5"/>
      <c r="Q324" s="160"/>
      <c r="R324" s="160"/>
      <c r="S324" s="160"/>
      <c r="T324" s="5"/>
      <c r="U324" s="5"/>
      <c r="V324" s="5"/>
      <c r="W324" s="160"/>
      <c r="X324" s="5"/>
      <c r="Y324" s="160"/>
      <c r="Z324" s="160"/>
      <c r="AA324" s="5"/>
      <c r="AB324" s="342"/>
      <c r="AC324" s="342"/>
    </row>
    <row r="325" spans="1:29" s="30" customFormat="1" x14ac:dyDescent="0.3">
      <c r="A325" s="11"/>
      <c r="B325" s="7"/>
      <c r="C325" s="11"/>
      <c r="D325" s="11"/>
      <c r="E325" s="11"/>
      <c r="F325" s="5"/>
      <c r="G325" s="5"/>
      <c r="H325" s="5"/>
      <c r="I325" s="5"/>
      <c r="J325" s="5"/>
      <c r="K325" s="5"/>
      <c r="L325" s="160"/>
      <c r="M325" s="160"/>
      <c r="N325" s="160"/>
      <c r="O325" s="5"/>
      <c r="P325" s="5"/>
      <c r="Q325" s="160"/>
      <c r="R325" s="160"/>
      <c r="S325" s="160"/>
      <c r="T325" s="5"/>
      <c r="U325" s="5"/>
      <c r="V325" s="5"/>
      <c r="W325" s="160"/>
      <c r="X325" s="5"/>
      <c r="Y325" s="160"/>
      <c r="Z325" s="160"/>
      <c r="AA325" s="5"/>
      <c r="AB325" s="342"/>
      <c r="AC325" s="342"/>
    </row>
    <row r="326" spans="1:29" s="30" customFormat="1" x14ac:dyDescent="0.3">
      <c r="A326" s="11"/>
      <c r="B326" s="7"/>
      <c r="C326" s="11"/>
      <c r="D326" s="11"/>
      <c r="E326" s="11"/>
      <c r="F326" s="5"/>
      <c r="G326" s="5"/>
      <c r="H326" s="5"/>
      <c r="I326" s="5"/>
      <c r="J326" s="5"/>
      <c r="K326" s="5"/>
      <c r="L326" s="160"/>
      <c r="M326" s="160"/>
      <c r="N326" s="160"/>
      <c r="O326" s="5"/>
      <c r="P326" s="5"/>
      <c r="Q326" s="160"/>
      <c r="R326" s="160"/>
      <c r="S326" s="160"/>
      <c r="T326" s="5"/>
      <c r="U326" s="5"/>
      <c r="V326" s="5"/>
      <c r="W326" s="160"/>
      <c r="X326" s="5"/>
      <c r="Y326" s="160"/>
      <c r="Z326" s="160"/>
      <c r="AA326" s="5"/>
      <c r="AB326" s="342"/>
      <c r="AC326" s="342"/>
    </row>
    <row r="327" spans="1:29" s="30" customFormat="1" x14ac:dyDescent="0.3">
      <c r="A327" s="11"/>
      <c r="B327" s="7"/>
      <c r="C327" s="11"/>
      <c r="D327" s="11"/>
      <c r="E327" s="11"/>
      <c r="F327" s="5"/>
      <c r="G327" s="5"/>
      <c r="H327" s="5"/>
      <c r="I327" s="5"/>
      <c r="J327" s="5"/>
      <c r="K327" s="5"/>
      <c r="L327" s="160"/>
      <c r="M327" s="160"/>
      <c r="N327" s="160"/>
      <c r="O327" s="5"/>
      <c r="P327" s="5"/>
      <c r="Q327" s="160"/>
      <c r="R327" s="160"/>
      <c r="S327" s="160"/>
      <c r="T327" s="5"/>
      <c r="U327" s="5"/>
      <c r="V327" s="5"/>
      <c r="W327" s="160"/>
      <c r="X327" s="5"/>
      <c r="Y327" s="160"/>
      <c r="Z327" s="160"/>
      <c r="AA327" s="5"/>
      <c r="AB327" s="342"/>
      <c r="AC327" s="342"/>
    </row>
    <row r="328" spans="1:29" s="30" customFormat="1" x14ac:dyDescent="0.3">
      <c r="A328" s="11"/>
      <c r="B328" s="7"/>
      <c r="C328" s="11"/>
      <c r="D328" s="11"/>
      <c r="E328" s="11"/>
      <c r="F328" s="5"/>
      <c r="G328" s="5"/>
      <c r="H328" s="5"/>
      <c r="I328" s="5"/>
      <c r="J328" s="5"/>
      <c r="K328" s="5"/>
      <c r="L328" s="160"/>
      <c r="M328" s="160"/>
      <c r="N328" s="160"/>
      <c r="O328" s="5"/>
      <c r="P328" s="5"/>
      <c r="Q328" s="160"/>
      <c r="R328" s="160"/>
      <c r="S328" s="160"/>
      <c r="T328" s="5"/>
      <c r="U328" s="5"/>
      <c r="V328" s="5"/>
      <c r="W328" s="160"/>
      <c r="X328" s="5"/>
      <c r="Y328" s="160"/>
      <c r="Z328" s="160"/>
      <c r="AA328" s="5"/>
      <c r="AB328" s="342"/>
      <c r="AC328" s="342"/>
    </row>
    <row r="329" spans="1:29" s="30" customFormat="1" x14ac:dyDescent="0.3">
      <c r="A329" s="11"/>
      <c r="B329" s="7"/>
      <c r="C329" s="11"/>
      <c r="D329" s="11"/>
      <c r="E329" s="11"/>
      <c r="F329" s="5"/>
      <c r="G329" s="5"/>
      <c r="H329" s="5"/>
      <c r="I329" s="5"/>
      <c r="J329" s="5"/>
      <c r="K329" s="5"/>
      <c r="L329" s="160"/>
      <c r="M329" s="160"/>
      <c r="N329" s="160"/>
      <c r="O329" s="5"/>
      <c r="P329" s="5"/>
      <c r="Q329" s="160"/>
      <c r="R329" s="160"/>
      <c r="S329" s="160"/>
      <c r="T329" s="5"/>
      <c r="U329" s="5"/>
      <c r="V329" s="5"/>
      <c r="W329" s="160"/>
      <c r="X329" s="5"/>
      <c r="Y329" s="160"/>
      <c r="Z329" s="160"/>
      <c r="AA329" s="5"/>
      <c r="AB329" s="342"/>
      <c r="AC329" s="342"/>
    </row>
    <row r="330" spans="1:29" s="30" customFormat="1" x14ac:dyDescent="0.3">
      <c r="A330" s="11"/>
      <c r="B330" s="7"/>
      <c r="C330" s="11"/>
      <c r="D330" s="11"/>
      <c r="E330" s="11"/>
      <c r="F330" s="5"/>
      <c r="G330" s="5"/>
      <c r="H330" s="5"/>
      <c r="I330" s="5"/>
      <c r="J330" s="5"/>
      <c r="K330" s="5"/>
      <c r="L330" s="160"/>
      <c r="M330" s="160"/>
      <c r="N330" s="160"/>
      <c r="O330" s="5"/>
      <c r="P330" s="5"/>
      <c r="Q330" s="160"/>
      <c r="R330" s="160"/>
      <c r="S330" s="160"/>
      <c r="T330" s="5"/>
      <c r="U330" s="5"/>
      <c r="V330" s="5"/>
      <c r="W330" s="160"/>
      <c r="X330" s="5"/>
      <c r="Y330" s="160"/>
      <c r="Z330" s="160"/>
      <c r="AA330" s="5"/>
      <c r="AB330" s="342"/>
      <c r="AC330" s="342"/>
    </row>
    <row r="331" spans="1:29" s="30" customFormat="1" x14ac:dyDescent="0.3">
      <c r="A331" s="11"/>
      <c r="B331" s="7"/>
      <c r="C331" s="11"/>
      <c r="D331" s="11"/>
      <c r="E331" s="11"/>
      <c r="F331" s="5"/>
      <c r="G331" s="5"/>
      <c r="H331" s="5"/>
      <c r="I331" s="5"/>
      <c r="J331" s="5"/>
      <c r="K331" s="5"/>
      <c r="L331" s="160"/>
      <c r="M331" s="160"/>
      <c r="N331" s="160"/>
      <c r="O331" s="5"/>
      <c r="P331" s="5"/>
      <c r="Q331" s="160"/>
      <c r="R331" s="160"/>
      <c r="S331" s="160"/>
      <c r="T331" s="5"/>
      <c r="U331" s="5"/>
      <c r="V331" s="5"/>
      <c r="W331" s="160"/>
      <c r="X331" s="5"/>
      <c r="Y331" s="160"/>
      <c r="Z331" s="160"/>
      <c r="AA331" s="5"/>
      <c r="AB331" s="342"/>
      <c r="AC331" s="342"/>
    </row>
    <row r="332" spans="1:29" s="30" customFormat="1" x14ac:dyDescent="0.3">
      <c r="A332" s="11"/>
      <c r="B332" s="7"/>
      <c r="C332" s="11"/>
      <c r="D332" s="11"/>
      <c r="E332" s="11"/>
      <c r="F332" s="5"/>
      <c r="G332" s="5"/>
      <c r="H332" s="5"/>
      <c r="I332" s="5"/>
      <c r="J332" s="5"/>
      <c r="K332" s="5"/>
      <c r="L332" s="160"/>
      <c r="M332" s="160"/>
      <c r="N332" s="160"/>
      <c r="O332" s="5"/>
      <c r="P332" s="5"/>
      <c r="Q332" s="160"/>
      <c r="R332" s="160"/>
      <c r="S332" s="160"/>
      <c r="T332" s="5"/>
      <c r="U332" s="5"/>
      <c r="V332" s="5"/>
      <c r="W332" s="160"/>
      <c r="X332" s="5"/>
      <c r="Y332" s="160"/>
      <c r="Z332" s="160"/>
      <c r="AA332" s="5"/>
      <c r="AB332" s="342"/>
      <c r="AC332" s="342"/>
    </row>
    <row r="333" spans="1:29" s="30" customFormat="1" x14ac:dyDescent="0.3">
      <c r="A333" s="11"/>
      <c r="B333" s="7"/>
      <c r="C333" s="11"/>
      <c r="D333" s="11"/>
      <c r="E333" s="11"/>
      <c r="F333" s="5"/>
      <c r="G333" s="5"/>
      <c r="H333" s="5"/>
      <c r="I333" s="5"/>
      <c r="J333" s="5"/>
      <c r="K333" s="5"/>
      <c r="L333" s="160"/>
      <c r="M333" s="160"/>
      <c r="N333" s="160"/>
      <c r="O333" s="5"/>
      <c r="P333" s="5"/>
      <c r="Q333" s="160"/>
      <c r="R333" s="160"/>
      <c r="S333" s="160"/>
      <c r="T333" s="5"/>
      <c r="U333" s="5"/>
      <c r="V333" s="5"/>
      <c r="W333" s="160"/>
      <c r="X333" s="5"/>
      <c r="Y333" s="160"/>
      <c r="Z333" s="160"/>
      <c r="AA333" s="5"/>
      <c r="AB333" s="342"/>
      <c r="AC333" s="342"/>
    </row>
    <row r="334" spans="1:29" s="30" customFormat="1" x14ac:dyDescent="0.3">
      <c r="A334" s="11"/>
      <c r="B334" s="7"/>
      <c r="C334" s="11"/>
      <c r="D334" s="11"/>
      <c r="E334" s="11"/>
      <c r="F334" s="5"/>
      <c r="G334" s="5"/>
      <c r="H334" s="5"/>
      <c r="I334" s="5"/>
      <c r="J334" s="5"/>
      <c r="K334" s="5"/>
      <c r="L334" s="160"/>
      <c r="M334" s="160"/>
      <c r="N334" s="160"/>
      <c r="O334" s="5"/>
      <c r="P334" s="5"/>
      <c r="Q334" s="160"/>
      <c r="R334" s="160"/>
      <c r="S334" s="160"/>
      <c r="T334" s="5"/>
      <c r="U334" s="5"/>
      <c r="V334" s="5"/>
      <c r="W334" s="160"/>
      <c r="X334" s="5"/>
      <c r="Y334" s="160"/>
      <c r="Z334" s="160"/>
      <c r="AA334" s="5"/>
      <c r="AB334" s="342"/>
      <c r="AC334" s="342"/>
    </row>
    <row r="335" spans="1:29" s="30" customFormat="1" x14ac:dyDescent="0.3">
      <c r="A335" s="11"/>
      <c r="B335" s="7"/>
      <c r="C335" s="11"/>
      <c r="D335" s="11"/>
      <c r="E335" s="11"/>
      <c r="F335" s="5"/>
      <c r="G335" s="5"/>
      <c r="H335" s="5"/>
      <c r="I335" s="5"/>
      <c r="J335" s="5"/>
      <c r="K335" s="5"/>
      <c r="L335" s="160"/>
      <c r="M335" s="160"/>
      <c r="N335" s="160"/>
      <c r="O335" s="5"/>
      <c r="P335" s="5"/>
      <c r="Q335" s="160"/>
      <c r="R335" s="160"/>
      <c r="S335" s="160"/>
      <c r="T335" s="5"/>
      <c r="U335" s="5"/>
      <c r="V335" s="5"/>
      <c r="W335" s="160"/>
      <c r="X335" s="5"/>
      <c r="Y335" s="160"/>
      <c r="Z335" s="160"/>
      <c r="AA335" s="5"/>
      <c r="AB335" s="342"/>
      <c r="AC335" s="342"/>
    </row>
    <row r="336" spans="1:29" s="30" customFormat="1" x14ac:dyDescent="0.3">
      <c r="A336" s="11"/>
      <c r="B336" s="7"/>
      <c r="C336" s="11"/>
      <c r="D336" s="11"/>
      <c r="E336" s="11"/>
      <c r="F336" s="5"/>
      <c r="G336" s="5"/>
      <c r="H336" s="5"/>
      <c r="I336" s="5"/>
      <c r="J336" s="5"/>
      <c r="K336" s="5"/>
      <c r="L336" s="160"/>
      <c r="M336" s="160"/>
      <c r="N336" s="160"/>
      <c r="O336" s="5"/>
      <c r="P336" s="5"/>
      <c r="Q336" s="160"/>
      <c r="R336" s="160"/>
      <c r="S336" s="160"/>
      <c r="T336" s="5"/>
      <c r="U336" s="5"/>
      <c r="V336" s="5"/>
      <c r="W336" s="160"/>
      <c r="X336" s="5"/>
      <c r="Y336" s="160"/>
      <c r="Z336" s="160"/>
      <c r="AA336" s="5"/>
      <c r="AB336" s="342"/>
      <c r="AC336" s="342"/>
    </row>
    <row r="337" spans="1:29" s="30" customFormat="1" x14ac:dyDescent="0.3">
      <c r="A337" s="11"/>
      <c r="B337" s="7"/>
      <c r="C337" s="11"/>
      <c r="D337" s="11"/>
      <c r="E337" s="11"/>
      <c r="F337" s="5"/>
      <c r="G337" s="5"/>
      <c r="H337" s="5"/>
      <c r="I337" s="5"/>
      <c r="J337" s="5"/>
      <c r="K337" s="5"/>
      <c r="L337" s="160"/>
      <c r="M337" s="160"/>
      <c r="N337" s="160"/>
      <c r="O337" s="5"/>
      <c r="P337" s="5"/>
      <c r="Q337" s="160"/>
      <c r="R337" s="160"/>
      <c r="S337" s="160"/>
      <c r="T337" s="5"/>
      <c r="U337" s="5"/>
      <c r="V337" s="5"/>
      <c r="W337" s="160"/>
      <c r="X337" s="5"/>
      <c r="Y337" s="160"/>
      <c r="Z337" s="160"/>
      <c r="AA337" s="5"/>
      <c r="AB337" s="342"/>
      <c r="AC337" s="342"/>
    </row>
    <row r="338" spans="1:29" s="30" customFormat="1" x14ac:dyDescent="0.3">
      <c r="A338" s="11"/>
      <c r="B338" s="7"/>
      <c r="C338" s="11"/>
      <c r="D338" s="11"/>
      <c r="E338" s="11"/>
      <c r="F338" s="5"/>
      <c r="G338" s="5"/>
      <c r="H338" s="5"/>
      <c r="I338" s="5"/>
      <c r="J338" s="5"/>
      <c r="K338" s="5"/>
      <c r="L338" s="160"/>
      <c r="M338" s="160"/>
      <c r="N338" s="160"/>
      <c r="O338" s="5"/>
      <c r="P338" s="5"/>
      <c r="Q338" s="160"/>
      <c r="R338" s="160"/>
      <c r="S338" s="160"/>
      <c r="T338" s="5"/>
      <c r="U338" s="5"/>
      <c r="V338" s="5"/>
      <c r="W338" s="160"/>
      <c r="X338" s="5"/>
      <c r="Y338" s="160"/>
      <c r="Z338" s="160"/>
      <c r="AA338" s="5"/>
      <c r="AB338" s="342"/>
      <c r="AC338" s="342"/>
    </row>
    <row r="339" spans="1:29" s="30" customFormat="1" x14ac:dyDescent="0.3">
      <c r="A339" s="11"/>
      <c r="B339" s="7"/>
      <c r="C339" s="11"/>
      <c r="D339" s="11"/>
      <c r="E339" s="11"/>
      <c r="F339" s="5"/>
      <c r="G339" s="5"/>
      <c r="H339" s="5"/>
      <c r="I339" s="5"/>
      <c r="J339" s="5"/>
      <c r="K339" s="5"/>
      <c r="L339" s="160"/>
      <c r="M339" s="160"/>
      <c r="N339" s="160"/>
      <c r="O339" s="5"/>
      <c r="P339" s="5"/>
      <c r="Q339" s="160"/>
      <c r="R339" s="160"/>
      <c r="S339" s="160"/>
      <c r="T339" s="5"/>
      <c r="U339" s="5"/>
      <c r="V339" s="5"/>
      <c r="W339" s="160"/>
      <c r="X339" s="5"/>
      <c r="Y339" s="160"/>
      <c r="Z339" s="160"/>
      <c r="AA339" s="5"/>
      <c r="AB339" s="342"/>
      <c r="AC339" s="342"/>
    </row>
    <row r="340" spans="1:29" s="30" customFormat="1" x14ac:dyDescent="0.3">
      <c r="A340" s="11"/>
      <c r="B340" s="7"/>
      <c r="C340" s="11"/>
      <c r="D340" s="11"/>
      <c r="E340" s="11"/>
      <c r="F340" s="5"/>
      <c r="G340" s="5"/>
      <c r="H340" s="5"/>
      <c r="I340" s="5"/>
      <c r="J340" s="5"/>
      <c r="K340" s="5"/>
      <c r="L340" s="160"/>
      <c r="M340" s="160"/>
      <c r="N340" s="160"/>
      <c r="O340" s="5"/>
      <c r="P340" s="5"/>
      <c r="Q340" s="160"/>
      <c r="R340" s="160"/>
      <c r="S340" s="160"/>
      <c r="T340" s="5"/>
      <c r="U340" s="5"/>
      <c r="V340" s="5"/>
      <c r="W340" s="160"/>
      <c r="X340" s="5"/>
      <c r="Y340" s="160"/>
      <c r="Z340" s="160"/>
      <c r="AA340" s="5"/>
      <c r="AB340" s="342"/>
      <c r="AC340" s="342"/>
    </row>
    <row r="341" spans="1:29" s="30" customFormat="1" x14ac:dyDescent="0.3">
      <c r="A341" s="11"/>
      <c r="B341" s="7"/>
      <c r="C341" s="11"/>
      <c r="D341" s="11"/>
      <c r="E341" s="11"/>
      <c r="F341" s="5"/>
      <c r="G341" s="5"/>
      <c r="H341" s="5"/>
      <c r="I341" s="5"/>
      <c r="J341" s="5"/>
      <c r="K341" s="5"/>
      <c r="L341" s="160"/>
      <c r="M341" s="160"/>
      <c r="N341" s="160"/>
      <c r="O341" s="5"/>
      <c r="P341" s="5"/>
      <c r="Q341" s="160"/>
      <c r="R341" s="160"/>
      <c r="S341" s="160"/>
      <c r="T341" s="5"/>
      <c r="U341" s="5"/>
      <c r="V341" s="5"/>
      <c r="W341" s="160"/>
      <c r="X341" s="5"/>
      <c r="Y341" s="160"/>
      <c r="Z341" s="160"/>
      <c r="AA341" s="5"/>
      <c r="AB341" s="342"/>
      <c r="AC341" s="342"/>
    </row>
    <row r="342" spans="1:29" s="30" customFormat="1" x14ac:dyDescent="0.3">
      <c r="A342" s="11"/>
      <c r="B342" s="7"/>
      <c r="C342" s="11"/>
      <c r="D342" s="11"/>
      <c r="E342" s="11"/>
      <c r="F342" s="5"/>
      <c r="G342" s="5"/>
      <c r="H342" s="5"/>
      <c r="I342" s="5"/>
      <c r="J342" s="5"/>
      <c r="K342" s="5"/>
      <c r="L342" s="160"/>
      <c r="M342" s="160"/>
      <c r="N342" s="160"/>
      <c r="O342" s="5"/>
      <c r="P342" s="5"/>
      <c r="Q342" s="160"/>
      <c r="R342" s="160"/>
      <c r="S342" s="160"/>
      <c r="T342" s="5"/>
      <c r="U342" s="5"/>
      <c r="V342" s="5"/>
      <c r="W342" s="160"/>
      <c r="X342" s="5"/>
      <c r="Y342" s="160"/>
      <c r="Z342" s="160"/>
      <c r="AA342" s="5"/>
      <c r="AB342" s="342"/>
      <c r="AC342" s="342"/>
    </row>
    <row r="343" spans="1:29" s="30" customFormat="1" x14ac:dyDescent="0.3">
      <c r="A343" s="11"/>
      <c r="B343" s="7"/>
      <c r="C343" s="11"/>
      <c r="D343" s="11"/>
      <c r="E343" s="11"/>
      <c r="F343" s="5"/>
      <c r="G343" s="5"/>
      <c r="H343" s="5"/>
      <c r="I343" s="5"/>
      <c r="J343" s="5"/>
      <c r="K343" s="5"/>
      <c r="L343" s="160"/>
      <c r="M343" s="160"/>
      <c r="N343" s="160"/>
      <c r="O343" s="5"/>
      <c r="P343" s="5"/>
      <c r="Q343" s="160"/>
      <c r="R343" s="160"/>
      <c r="S343" s="160"/>
      <c r="T343" s="5"/>
      <c r="U343" s="5"/>
      <c r="V343" s="5"/>
      <c r="W343" s="160"/>
      <c r="X343" s="5"/>
      <c r="Y343" s="160"/>
      <c r="Z343" s="160"/>
      <c r="AA343" s="5"/>
      <c r="AB343" s="342"/>
      <c r="AC343" s="342"/>
    </row>
    <row r="344" spans="1:29" s="30" customFormat="1" x14ac:dyDescent="0.3">
      <c r="A344" s="11"/>
      <c r="B344" s="7"/>
      <c r="C344" s="11"/>
      <c r="D344" s="11"/>
      <c r="E344" s="11"/>
      <c r="F344" s="5"/>
      <c r="G344" s="5"/>
      <c r="H344" s="5"/>
      <c r="I344" s="5"/>
      <c r="J344" s="5"/>
      <c r="K344" s="5"/>
      <c r="L344" s="160"/>
      <c r="M344" s="160"/>
      <c r="N344" s="160"/>
      <c r="O344" s="5"/>
      <c r="P344" s="5"/>
      <c r="Q344" s="160"/>
      <c r="R344" s="160"/>
      <c r="S344" s="160"/>
      <c r="T344" s="5"/>
      <c r="U344" s="5"/>
      <c r="V344" s="5"/>
      <c r="W344" s="160"/>
      <c r="X344" s="5"/>
      <c r="Y344" s="160"/>
      <c r="Z344" s="160"/>
      <c r="AA344" s="5"/>
      <c r="AB344" s="342"/>
      <c r="AC344" s="342"/>
    </row>
    <row r="345" spans="1:29" s="30" customFormat="1" x14ac:dyDescent="0.3">
      <c r="A345" s="11"/>
      <c r="B345" s="7"/>
      <c r="C345" s="11"/>
      <c r="D345" s="11"/>
      <c r="E345" s="11"/>
      <c r="F345" s="5"/>
      <c r="G345" s="5"/>
      <c r="H345" s="5"/>
      <c r="I345" s="5"/>
      <c r="J345" s="5"/>
      <c r="K345" s="5"/>
      <c r="L345" s="160"/>
      <c r="M345" s="160"/>
      <c r="N345" s="160"/>
      <c r="O345" s="5"/>
      <c r="P345" s="5"/>
      <c r="Q345" s="160"/>
      <c r="R345" s="160"/>
      <c r="S345" s="160"/>
      <c r="T345" s="5"/>
      <c r="U345" s="5"/>
      <c r="V345" s="5"/>
      <c r="W345" s="160"/>
      <c r="X345" s="5"/>
      <c r="Y345" s="160"/>
      <c r="Z345" s="160"/>
      <c r="AA345" s="5"/>
      <c r="AB345" s="342"/>
      <c r="AC345" s="342"/>
    </row>
    <row r="346" spans="1:29" s="30" customFormat="1" x14ac:dyDescent="0.3">
      <c r="A346" s="11"/>
      <c r="B346" s="7"/>
      <c r="C346" s="11"/>
      <c r="D346" s="11"/>
      <c r="E346" s="11"/>
      <c r="F346" s="5"/>
      <c r="G346" s="5"/>
      <c r="H346" s="5"/>
      <c r="I346" s="5"/>
      <c r="J346" s="5"/>
      <c r="K346" s="5"/>
      <c r="L346" s="160"/>
      <c r="M346" s="160"/>
      <c r="N346" s="160"/>
      <c r="O346" s="5"/>
      <c r="P346" s="5"/>
      <c r="Q346" s="160"/>
      <c r="R346" s="160"/>
      <c r="S346" s="160"/>
      <c r="T346" s="5"/>
      <c r="U346" s="5"/>
      <c r="V346" s="5"/>
      <c r="W346" s="160"/>
      <c r="X346" s="5"/>
      <c r="Y346" s="160"/>
      <c r="Z346" s="160"/>
      <c r="AA346" s="5"/>
      <c r="AB346" s="342"/>
      <c r="AC346" s="342"/>
    </row>
    <row r="347" spans="1:29" s="30" customFormat="1" x14ac:dyDescent="0.3">
      <c r="A347" s="11"/>
      <c r="B347" s="7"/>
      <c r="C347" s="11"/>
      <c r="D347" s="11"/>
      <c r="E347" s="11"/>
      <c r="F347" s="5"/>
      <c r="G347" s="5"/>
      <c r="H347" s="5"/>
      <c r="I347" s="5"/>
      <c r="J347" s="5"/>
      <c r="K347" s="5"/>
      <c r="L347" s="160"/>
      <c r="M347" s="160"/>
      <c r="N347" s="160"/>
      <c r="O347" s="5"/>
      <c r="P347" s="5"/>
      <c r="Q347" s="160"/>
      <c r="R347" s="160"/>
      <c r="S347" s="160"/>
      <c r="T347" s="5"/>
      <c r="U347" s="5"/>
      <c r="V347" s="5"/>
      <c r="W347" s="160"/>
      <c r="X347" s="5"/>
      <c r="Y347" s="160"/>
      <c r="Z347" s="160"/>
      <c r="AA347" s="5"/>
      <c r="AB347" s="342"/>
      <c r="AC347" s="342"/>
    </row>
    <row r="348" spans="1:29" s="30" customFormat="1" x14ac:dyDescent="0.3">
      <c r="A348" s="11"/>
      <c r="B348" s="7"/>
      <c r="C348" s="11"/>
      <c r="D348" s="11"/>
      <c r="E348" s="11"/>
      <c r="F348" s="5"/>
      <c r="G348" s="5"/>
      <c r="H348" s="5"/>
      <c r="I348" s="5"/>
      <c r="J348" s="5"/>
      <c r="K348" s="5"/>
      <c r="L348" s="160"/>
      <c r="M348" s="160"/>
      <c r="N348" s="160"/>
      <c r="O348" s="5"/>
      <c r="P348" s="5"/>
      <c r="Q348" s="160"/>
      <c r="R348" s="160"/>
      <c r="S348" s="160"/>
      <c r="T348" s="5"/>
      <c r="U348" s="5"/>
      <c r="V348" s="5"/>
      <c r="W348" s="160"/>
      <c r="X348" s="5"/>
      <c r="Y348" s="160"/>
      <c r="Z348" s="160"/>
      <c r="AA348" s="5"/>
      <c r="AB348" s="342"/>
      <c r="AC348" s="342"/>
    </row>
    <row r="349" spans="1:29" s="30" customFormat="1" x14ac:dyDescent="0.3">
      <c r="A349" s="11"/>
      <c r="B349" s="7"/>
      <c r="C349" s="11"/>
      <c r="D349" s="11"/>
      <c r="E349" s="11"/>
      <c r="F349" s="5"/>
      <c r="G349" s="5"/>
      <c r="H349" s="5"/>
      <c r="I349" s="5"/>
      <c r="J349" s="5"/>
      <c r="K349" s="5"/>
      <c r="L349" s="160"/>
      <c r="M349" s="160"/>
      <c r="N349" s="160"/>
      <c r="O349" s="5"/>
      <c r="P349" s="5"/>
      <c r="Q349" s="160"/>
      <c r="R349" s="160"/>
      <c r="S349" s="160"/>
      <c r="T349" s="5"/>
      <c r="U349" s="5"/>
      <c r="V349" s="5"/>
      <c r="W349" s="160"/>
      <c r="X349" s="5"/>
      <c r="Y349" s="160"/>
      <c r="Z349" s="160"/>
      <c r="AA349" s="5"/>
      <c r="AB349" s="342"/>
      <c r="AC349" s="342"/>
    </row>
    <row r="350" spans="1:29" s="30" customFormat="1" x14ac:dyDescent="0.3">
      <c r="A350" s="11"/>
      <c r="B350" s="7"/>
      <c r="C350" s="11"/>
      <c r="D350" s="11"/>
      <c r="E350" s="11"/>
      <c r="F350" s="5"/>
      <c r="G350" s="5"/>
      <c r="H350" s="5"/>
      <c r="I350" s="5"/>
      <c r="J350" s="5"/>
      <c r="K350" s="5"/>
      <c r="L350" s="160"/>
      <c r="M350" s="160"/>
      <c r="N350" s="160"/>
      <c r="O350" s="5"/>
      <c r="P350" s="5"/>
      <c r="Q350" s="160"/>
      <c r="R350" s="160"/>
      <c r="S350" s="160"/>
      <c r="T350" s="5"/>
      <c r="U350" s="5"/>
      <c r="V350" s="5"/>
      <c r="W350" s="160"/>
      <c r="X350" s="5"/>
      <c r="Y350" s="160"/>
      <c r="Z350" s="160"/>
      <c r="AA350" s="5"/>
      <c r="AB350" s="342"/>
      <c r="AC350" s="342"/>
    </row>
    <row r="351" spans="1:29" s="30" customFormat="1" x14ac:dyDescent="0.3">
      <c r="A351" s="11"/>
      <c r="B351" s="7"/>
      <c r="C351" s="11"/>
      <c r="D351" s="11"/>
      <c r="E351" s="11"/>
      <c r="F351" s="5"/>
      <c r="G351" s="5"/>
      <c r="H351" s="5"/>
      <c r="I351" s="5"/>
      <c r="J351" s="5"/>
      <c r="K351" s="5"/>
      <c r="L351" s="160"/>
      <c r="M351" s="160"/>
      <c r="N351" s="160"/>
      <c r="O351" s="5"/>
      <c r="P351" s="5"/>
      <c r="Q351" s="160"/>
      <c r="R351" s="160"/>
      <c r="S351" s="160"/>
      <c r="T351" s="5"/>
      <c r="U351" s="5"/>
      <c r="V351" s="5"/>
      <c r="W351" s="160"/>
      <c r="X351" s="5"/>
      <c r="Y351" s="160"/>
      <c r="Z351" s="160"/>
      <c r="AA351" s="5"/>
      <c r="AB351" s="342"/>
      <c r="AC351" s="342"/>
    </row>
    <row r="352" spans="1:29" s="30" customFormat="1" x14ac:dyDescent="0.3">
      <c r="A352" s="11"/>
      <c r="B352" s="7"/>
      <c r="C352" s="11"/>
      <c r="D352" s="11"/>
      <c r="E352" s="11"/>
      <c r="F352" s="5"/>
      <c r="G352" s="5"/>
      <c r="H352" s="5"/>
      <c r="I352" s="5"/>
      <c r="J352" s="5"/>
      <c r="K352" s="5"/>
      <c r="L352" s="160"/>
      <c r="M352" s="160"/>
      <c r="N352" s="160"/>
      <c r="O352" s="5"/>
      <c r="P352" s="5"/>
      <c r="Q352" s="160"/>
      <c r="R352" s="160"/>
      <c r="S352" s="160"/>
      <c r="T352" s="5"/>
      <c r="U352" s="5"/>
      <c r="V352" s="5"/>
      <c r="W352" s="160"/>
      <c r="X352" s="5"/>
      <c r="Y352" s="160"/>
      <c r="Z352" s="160"/>
      <c r="AA352" s="5"/>
      <c r="AB352" s="342"/>
      <c r="AC352" s="342"/>
    </row>
    <row r="353" spans="1:29" s="30" customFormat="1" x14ac:dyDescent="0.3">
      <c r="A353" s="11"/>
      <c r="B353" s="7"/>
      <c r="C353" s="11"/>
      <c r="D353" s="11"/>
      <c r="E353" s="11"/>
      <c r="F353" s="5"/>
      <c r="G353" s="5"/>
      <c r="H353" s="5"/>
      <c r="I353" s="5"/>
      <c r="J353" s="5"/>
      <c r="K353" s="5"/>
      <c r="L353" s="160"/>
      <c r="M353" s="160"/>
      <c r="N353" s="160"/>
      <c r="O353" s="5"/>
      <c r="P353" s="5"/>
      <c r="Q353" s="160"/>
      <c r="R353" s="160"/>
      <c r="S353" s="160"/>
      <c r="T353" s="5"/>
      <c r="U353" s="5"/>
      <c r="V353" s="5"/>
      <c r="W353" s="160"/>
      <c r="X353" s="5"/>
      <c r="Y353" s="160"/>
      <c r="Z353" s="160"/>
      <c r="AA353" s="5"/>
      <c r="AB353" s="342"/>
      <c r="AC353" s="342"/>
    </row>
    <row r="354" spans="1:29" s="30" customFormat="1" x14ac:dyDescent="0.3">
      <c r="A354" s="11"/>
      <c r="B354" s="7"/>
      <c r="C354" s="11"/>
      <c r="D354" s="11"/>
      <c r="E354" s="11"/>
      <c r="F354" s="5"/>
      <c r="G354" s="5"/>
      <c r="H354" s="5"/>
      <c r="I354" s="5"/>
      <c r="J354" s="5"/>
      <c r="K354" s="5"/>
      <c r="L354" s="160"/>
      <c r="M354" s="160"/>
      <c r="N354" s="160"/>
      <c r="O354" s="5"/>
      <c r="P354" s="5"/>
      <c r="Q354" s="160"/>
      <c r="R354" s="160"/>
      <c r="S354" s="160"/>
      <c r="T354" s="5"/>
      <c r="U354" s="5"/>
      <c r="V354" s="5"/>
      <c r="W354" s="160"/>
      <c r="X354" s="5"/>
      <c r="Y354" s="160"/>
      <c r="Z354" s="160"/>
      <c r="AA354" s="5"/>
      <c r="AB354" s="342"/>
      <c r="AC354" s="342"/>
    </row>
    <row r="355" spans="1:29" s="30" customFormat="1" x14ac:dyDescent="0.3">
      <c r="A355" s="11"/>
      <c r="B355" s="7"/>
      <c r="C355" s="11"/>
      <c r="D355" s="11"/>
      <c r="E355" s="11"/>
      <c r="F355" s="5"/>
      <c r="G355" s="5"/>
      <c r="H355" s="5"/>
      <c r="I355" s="5"/>
      <c r="J355" s="5"/>
      <c r="K355" s="5"/>
      <c r="L355" s="160"/>
      <c r="M355" s="160"/>
      <c r="N355" s="160"/>
      <c r="O355" s="5"/>
      <c r="P355" s="5"/>
      <c r="Q355" s="160"/>
      <c r="R355" s="160"/>
      <c r="S355" s="160"/>
      <c r="T355" s="5"/>
      <c r="U355" s="5"/>
      <c r="V355" s="5"/>
      <c r="W355" s="160"/>
      <c r="X355" s="5"/>
      <c r="Y355" s="160"/>
      <c r="Z355" s="160"/>
      <c r="AA355" s="5"/>
      <c r="AB355" s="342"/>
      <c r="AC355" s="342"/>
    </row>
    <row r="356" spans="1:29" x14ac:dyDescent="0.3">
      <c r="F356" s="5"/>
      <c r="G356" s="5"/>
      <c r="H356" s="5"/>
      <c r="K356" s="5"/>
      <c r="L356" s="160"/>
      <c r="M356" s="160"/>
      <c r="N356" s="160"/>
      <c r="O356" s="5"/>
      <c r="P356" s="5"/>
      <c r="Q356" s="160"/>
      <c r="U356" s="5"/>
      <c r="V356" s="5"/>
      <c r="W356" s="160"/>
      <c r="X356" s="5"/>
      <c r="Y356" s="160"/>
      <c r="Z356" s="160"/>
      <c r="AA356" s="5"/>
      <c r="AB356" s="341"/>
      <c r="AC356" s="341"/>
    </row>
    <row r="357" spans="1:29" ht="39" customHeight="1" x14ac:dyDescent="0.3">
      <c r="F357" s="5"/>
      <c r="G357" s="5"/>
      <c r="H357" s="5"/>
      <c r="K357" s="5"/>
      <c r="L357" s="160"/>
      <c r="M357" s="160"/>
      <c r="N357" s="160"/>
      <c r="O357" s="5"/>
      <c r="P357" s="5"/>
      <c r="Q357" s="160"/>
      <c r="U357" s="5"/>
      <c r="V357" s="5"/>
      <c r="W357" s="160"/>
      <c r="X357" s="5"/>
      <c r="Y357" s="160"/>
      <c r="Z357" s="160"/>
      <c r="AA357" s="5"/>
      <c r="AB357" s="341"/>
      <c r="AC357" s="341"/>
    </row>
    <row r="358" spans="1:29" x14ac:dyDescent="0.3">
      <c r="F358" s="5"/>
      <c r="G358" s="5"/>
      <c r="H358" s="5"/>
      <c r="K358" s="5"/>
      <c r="L358" s="160"/>
      <c r="M358" s="160"/>
      <c r="N358" s="160"/>
      <c r="O358" s="5"/>
      <c r="P358" s="5"/>
      <c r="Q358" s="160"/>
      <c r="U358" s="5"/>
      <c r="V358" s="5"/>
      <c r="W358" s="160"/>
      <c r="X358" s="5"/>
      <c r="Y358" s="160"/>
      <c r="Z358" s="160"/>
      <c r="AA358" s="5"/>
      <c r="AB358" s="341"/>
      <c r="AC358" s="341"/>
    </row>
    <row r="359" spans="1:29" x14ac:dyDescent="0.3">
      <c r="F359" s="5"/>
      <c r="G359" s="5"/>
      <c r="H359" s="5"/>
      <c r="K359" s="5"/>
      <c r="L359" s="160"/>
      <c r="M359" s="160"/>
      <c r="N359" s="160"/>
      <c r="O359" s="5"/>
      <c r="P359" s="5"/>
      <c r="Q359" s="160"/>
      <c r="U359" s="5"/>
      <c r="V359" s="5"/>
      <c r="W359" s="160"/>
      <c r="X359" s="5"/>
      <c r="Y359" s="160"/>
      <c r="Z359" s="160"/>
      <c r="AA359" s="5"/>
      <c r="AB359" s="341"/>
      <c r="AC359" s="341"/>
    </row>
    <row r="360" spans="1:29" x14ac:dyDescent="0.3">
      <c r="F360" s="5"/>
      <c r="G360" s="5"/>
      <c r="H360" s="5"/>
      <c r="K360" s="5"/>
      <c r="L360" s="160"/>
      <c r="M360" s="160"/>
      <c r="N360" s="160"/>
      <c r="O360" s="5"/>
      <c r="P360" s="5"/>
      <c r="Q360" s="160"/>
      <c r="U360" s="5"/>
      <c r="V360" s="5"/>
      <c r="W360" s="160"/>
      <c r="X360" s="5"/>
      <c r="Y360" s="160"/>
      <c r="Z360" s="160"/>
      <c r="AA360" s="5"/>
      <c r="AB360" s="341"/>
      <c r="AC360" s="341"/>
    </row>
    <row r="361" spans="1:29" x14ac:dyDescent="0.3">
      <c r="F361" s="5"/>
      <c r="G361" s="5"/>
      <c r="H361" s="5"/>
      <c r="K361" s="5"/>
      <c r="L361" s="160"/>
      <c r="M361" s="160"/>
      <c r="N361" s="160"/>
      <c r="O361" s="5"/>
      <c r="P361" s="5"/>
      <c r="Q361" s="160"/>
      <c r="U361" s="5"/>
      <c r="V361" s="5"/>
      <c r="W361" s="160"/>
      <c r="X361" s="5"/>
      <c r="Y361" s="160"/>
      <c r="Z361" s="160"/>
      <c r="AA361" s="5"/>
      <c r="AB361" s="341"/>
      <c r="AC361" s="341"/>
    </row>
    <row r="362" spans="1:29" x14ac:dyDescent="0.3">
      <c r="F362" s="5"/>
      <c r="G362" s="5"/>
      <c r="H362" s="5"/>
      <c r="K362" s="5"/>
      <c r="L362" s="160"/>
      <c r="M362" s="160"/>
      <c r="N362" s="160"/>
      <c r="O362" s="5"/>
      <c r="P362" s="5"/>
      <c r="Q362" s="160"/>
      <c r="U362" s="5"/>
      <c r="V362" s="5"/>
      <c r="W362" s="160"/>
      <c r="X362" s="5"/>
      <c r="Y362" s="160"/>
      <c r="Z362" s="160"/>
      <c r="AA362" s="5"/>
      <c r="AB362" s="341"/>
      <c r="AC362" s="341"/>
    </row>
    <row r="363" spans="1:29" x14ac:dyDescent="0.3">
      <c r="F363" s="5"/>
      <c r="G363" s="5"/>
      <c r="H363" s="5"/>
      <c r="K363" s="5"/>
      <c r="L363" s="160"/>
      <c r="M363" s="160"/>
      <c r="N363" s="160"/>
      <c r="O363" s="5"/>
      <c r="P363" s="5"/>
      <c r="Q363" s="160"/>
      <c r="U363" s="5"/>
      <c r="V363" s="5"/>
      <c r="W363" s="160"/>
      <c r="X363" s="5"/>
      <c r="Y363" s="160"/>
      <c r="Z363" s="160"/>
      <c r="AA363" s="5"/>
      <c r="AB363" s="341"/>
      <c r="AC363" s="341"/>
    </row>
    <row r="364" spans="1:29" x14ac:dyDescent="0.3">
      <c r="F364" s="5"/>
      <c r="G364" s="5"/>
      <c r="H364" s="5"/>
      <c r="K364" s="5"/>
      <c r="L364" s="160"/>
      <c r="M364" s="160"/>
      <c r="N364" s="160"/>
      <c r="O364" s="5"/>
      <c r="P364" s="5"/>
      <c r="Q364" s="160"/>
      <c r="U364" s="5"/>
      <c r="V364" s="5"/>
      <c r="W364" s="160"/>
      <c r="X364" s="5"/>
      <c r="Y364" s="160"/>
      <c r="Z364" s="160"/>
      <c r="AA364" s="5"/>
      <c r="AB364" s="341"/>
      <c r="AC364" s="341"/>
    </row>
    <row r="365" spans="1:29" x14ac:dyDescent="0.3">
      <c r="F365" s="5"/>
      <c r="G365" s="5"/>
      <c r="H365" s="5"/>
      <c r="K365" s="5"/>
      <c r="L365" s="160"/>
      <c r="M365" s="160"/>
      <c r="N365" s="160"/>
      <c r="O365" s="5"/>
      <c r="P365" s="5"/>
      <c r="Q365" s="160"/>
      <c r="U365" s="5"/>
      <c r="V365" s="5"/>
      <c r="W365" s="160"/>
      <c r="X365" s="5"/>
      <c r="Y365" s="160"/>
      <c r="Z365" s="160"/>
      <c r="AA365" s="5"/>
      <c r="AB365" s="341"/>
      <c r="AC365" s="341"/>
    </row>
    <row r="366" spans="1:29" x14ac:dyDescent="0.3">
      <c r="F366" s="5"/>
      <c r="G366" s="5"/>
      <c r="H366" s="5"/>
      <c r="K366" s="5"/>
      <c r="L366" s="160"/>
      <c r="M366" s="160"/>
      <c r="N366" s="160"/>
      <c r="O366" s="5"/>
      <c r="P366" s="5"/>
      <c r="Q366" s="160"/>
      <c r="U366" s="5"/>
      <c r="V366" s="5"/>
      <c r="W366" s="160"/>
      <c r="X366" s="5"/>
      <c r="Y366" s="160"/>
      <c r="Z366" s="160"/>
      <c r="AA366" s="5"/>
      <c r="AB366" s="341"/>
      <c r="AC366" s="341"/>
    </row>
    <row r="367" spans="1:29" x14ac:dyDescent="0.3">
      <c r="F367" s="5"/>
      <c r="G367" s="5"/>
      <c r="H367" s="5"/>
      <c r="K367" s="5"/>
      <c r="L367" s="160"/>
      <c r="M367" s="160"/>
      <c r="N367" s="160"/>
      <c r="O367" s="5"/>
      <c r="P367" s="5"/>
      <c r="Q367" s="160"/>
      <c r="U367" s="5"/>
      <c r="V367" s="5"/>
      <c r="W367" s="160"/>
      <c r="X367" s="5"/>
      <c r="Y367" s="160"/>
      <c r="Z367" s="160"/>
      <c r="AA367" s="5"/>
      <c r="AB367" s="341"/>
      <c r="AC367" s="341"/>
    </row>
    <row r="368" spans="1:29" x14ac:dyDescent="0.3">
      <c r="F368" s="5"/>
      <c r="G368" s="5"/>
      <c r="H368" s="5"/>
      <c r="K368" s="5"/>
      <c r="L368" s="160"/>
      <c r="M368" s="160"/>
      <c r="N368" s="160"/>
      <c r="O368" s="5"/>
      <c r="P368" s="5"/>
      <c r="Q368" s="160"/>
      <c r="U368" s="5"/>
      <c r="V368" s="5"/>
      <c r="W368" s="160"/>
      <c r="X368" s="5"/>
      <c r="Y368" s="160"/>
      <c r="Z368" s="160"/>
      <c r="AA368" s="5"/>
      <c r="AB368" s="341"/>
      <c r="AC368" s="341"/>
    </row>
    <row r="369" spans="6:29" x14ac:dyDescent="0.3">
      <c r="F369" s="5"/>
      <c r="G369" s="5"/>
      <c r="H369" s="5"/>
      <c r="K369" s="5"/>
      <c r="L369" s="160"/>
      <c r="M369" s="160"/>
      <c r="N369" s="160"/>
      <c r="O369" s="5"/>
      <c r="P369" s="5"/>
      <c r="Q369" s="160"/>
      <c r="U369" s="5"/>
      <c r="V369" s="5"/>
      <c r="W369" s="160"/>
      <c r="X369" s="5"/>
      <c r="Y369" s="160"/>
      <c r="Z369" s="160"/>
      <c r="AA369" s="5"/>
      <c r="AB369" s="341"/>
      <c r="AC369" s="341"/>
    </row>
    <row r="370" spans="6:29" x14ac:dyDescent="0.3">
      <c r="F370" s="5"/>
      <c r="G370" s="5"/>
      <c r="H370" s="5"/>
      <c r="K370" s="5"/>
      <c r="L370" s="160"/>
      <c r="M370" s="160"/>
      <c r="N370" s="160"/>
      <c r="O370" s="5"/>
      <c r="P370" s="5"/>
      <c r="Q370" s="160"/>
      <c r="U370" s="5"/>
      <c r="V370" s="5"/>
      <c r="W370" s="160"/>
      <c r="X370" s="5"/>
      <c r="Y370" s="160"/>
      <c r="Z370" s="160"/>
      <c r="AA370" s="5"/>
      <c r="AB370" s="341"/>
      <c r="AC370" s="341"/>
    </row>
    <row r="371" spans="6:29" x14ac:dyDescent="0.3">
      <c r="F371" s="5"/>
      <c r="G371" s="5"/>
      <c r="H371" s="5"/>
      <c r="K371" s="5"/>
      <c r="L371" s="160"/>
      <c r="M371" s="160"/>
      <c r="N371" s="160"/>
      <c r="O371" s="5"/>
      <c r="P371" s="5"/>
      <c r="Q371" s="160"/>
      <c r="U371" s="5"/>
      <c r="V371" s="5"/>
      <c r="W371" s="160"/>
      <c r="X371" s="5"/>
      <c r="Y371" s="160"/>
      <c r="Z371" s="160"/>
      <c r="AA371" s="5"/>
      <c r="AB371" s="341"/>
      <c r="AC371" s="341"/>
    </row>
    <row r="372" spans="6:29" x14ac:dyDescent="0.3">
      <c r="F372" s="5"/>
      <c r="G372" s="5"/>
      <c r="H372" s="5"/>
      <c r="K372" s="5"/>
      <c r="L372" s="160"/>
      <c r="M372" s="160"/>
      <c r="N372" s="160"/>
      <c r="O372" s="5"/>
      <c r="P372" s="5"/>
      <c r="Q372" s="160"/>
      <c r="U372" s="5"/>
      <c r="V372" s="5"/>
      <c r="W372" s="160"/>
      <c r="X372" s="5"/>
      <c r="Y372" s="160"/>
      <c r="Z372" s="160"/>
      <c r="AA372" s="5"/>
      <c r="AB372" s="341"/>
      <c r="AC372" s="341"/>
    </row>
    <row r="373" spans="6:29" x14ac:dyDescent="0.3">
      <c r="F373" s="5"/>
      <c r="G373" s="5"/>
      <c r="H373" s="5"/>
      <c r="K373" s="5"/>
      <c r="L373" s="160"/>
      <c r="M373" s="160"/>
      <c r="N373" s="160"/>
      <c r="O373" s="5"/>
      <c r="P373" s="5"/>
      <c r="Q373" s="160"/>
      <c r="U373" s="5"/>
      <c r="V373" s="5"/>
      <c r="W373" s="160"/>
      <c r="X373" s="5"/>
      <c r="Y373" s="160"/>
      <c r="Z373" s="160"/>
      <c r="AA373" s="5"/>
      <c r="AB373" s="341"/>
      <c r="AC373" s="341"/>
    </row>
    <row r="374" spans="6:29" x14ac:dyDescent="0.3">
      <c r="F374" s="5"/>
      <c r="G374" s="5"/>
      <c r="H374" s="5"/>
      <c r="K374" s="5"/>
      <c r="L374" s="160"/>
      <c r="M374" s="160"/>
      <c r="N374" s="160"/>
      <c r="O374" s="5"/>
      <c r="P374" s="5"/>
      <c r="Q374" s="160"/>
      <c r="U374" s="5"/>
      <c r="V374" s="5"/>
      <c r="W374" s="160"/>
      <c r="X374" s="5"/>
      <c r="Y374" s="160"/>
      <c r="Z374" s="160"/>
      <c r="AA374" s="5"/>
      <c r="AB374" s="341"/>
      <c r="AC374" s="341"/>
    </row>
    <row r="375" spans="6:29" x14ac:dyDescent="0.3">
      <c r="F375" s="5"/>
      <c r="G375" s="5"/>
      <c r="H375" s="5"/>
      <c r="K375" s="5"/>
      <c r="L375" s="160"/>
      <c r="M375" s="160"/>
      <c r="N375" s="160"/>
      <c r="O375" s="5"/>
      <c r="P375" s="5"/>
      <c r="Q375" s="160"/>
      <c r="U375" s="5"/>
      <c r="V375" s="5"/>
      <c r="W375" s="160"/>
      <c r="X375" s="5"/>
      <c r="Y375" s="160"/>
      <c r="Z375" s="160"/>
      <c r="AA375" s="5"/>
      <c r="AB375" s="341"/>
      <c r="AC375" s="341"/>
    </row>
    <row r="376" spans="6:29" x14ac:dyDescent="0.3">
      <c r="F376" s="5"/>
      <c r="G376" s="5"/>
      <c r="H376" s="5"/>
      <c r="K376" s="5"/>
      <c r="L376" s="160"/>
      <c r="M376" s="160"/>
      <c r="N376" s="160"/>
      <c r="O376" s="5"/>
      <c r="P376" s="5"/>
      <c r="Q376" s="160"/>
      <c r="U376" s="5"/>
      <c r="V376" s="5"/>
      <c r="W376" s="160"/>
      <c r="X376" s="5"/>
      <c r="Y376" s="160"/>
      <c r="Z376" s="160"/>
      <c r="AA376" s="5"/>
      <c r="AB376" s="341"/>
      <c r="AC376" s="341"/>
    </row>
    <row r="377" spans="6:29" x14ac:dyDescent="0.3">
      <c r="F377" s="5"/>
      <c r="G377" s="5"/>
      <c r="H377" s="5"/>
      <c r="K377" s="5"/>
      <c r="L377" s="160"/>
      <c r="M377" s="160"/>
      <c r="N377" s="160"/>
      <c r="O377" s="5"/>
      <c r="P377" s="5"/>
      <c r="Q377" s="160"/>
      <c r="U377" s="5"/>
      <c r="V377" s="5"/>
      <c r="W377" s="160"/>
      <c r="X377" s="5"/>
      <c r="Y377" s="160"/>
      <c r="Z377" s="160"/>
      <c r="AA377" s="5"/>
      <c r="AB377" s="341"/>
      <c r="AC377" s="341"/>
    </row>
    <row r="378" spans="6:29" x14ac:dyDescent="0.3">
      <c r="F378" s="5"/>
      <c r="G378" s="5"/>
      <c r="H378" s="5"/>
      <c r="K378" s="5"/>
      <c r="L378" s="160"/>
      <c r="M378" s="160"/>
      <c r="N378" s="160"/>
      <c r="O378" s="5"/>
      <c r="P378" s="5"/>
      <c r="Q378" s="160"/>
      <c r="U378" s="5"/>
      <c r="V378" s="5"/>
      <c r="W378" s="160"/>
      <c r="X378" s="5"/>
      <c r="Y378" s="160"/>
      <c r="Z378" s="160"/>
      <c r="AA378" s="5"/>
      <c r="AB378" s="341"/>
      <c r="AC378" s="341"/>
    </row>
    <row r="379" spans="6:29" x14ac:dyDescent="0.3">
      <c r="F379" s="5"/>
      <c r="G379" s="5"/>
      <c r="H379" s="5"/>
      <c r="K379" s="5"/>
      <c r="L379" s="160"/>
      <c r="M379" s="160"/>
      <c r="N379" s="160"/>
      <c r="O379" s="5"/>
      <c r="P379" s="5"/>
      <c r="Q379" s="160"/>
      <c r="U379" s="5"/>
      <c r="V379" s="5"/>
      <c r="W379" s="160"/>
      <c r="X379" s="5"/>
      <c r="Y379" s="160"/>
      <c r="Z379" s="160"/>
      <c r="AA379" s="5"/>
      <c r="AB379" s="341"/>
      <c r="AC379" s="341"/>
    </row>
    <row r="380" spans="6:29" x14ac:dyDescent="0.3">
      <c r="F380" s="5"/>
      <c r="G380" s="5"/>
      <c r="H380" s="5"/>
      <c r="K380" s="5"/>
      <c r="L380" s="160"/>
      <c r="M380" s="160"/>
      <c r="N380" s="160"/>
      <c r="O380" s="5"/>
      <c r="P380" s="5"/>
      <c r="Q380" s="160"/>
      <c r="U380" s="5"/>
      <c r="V380" s="5"/>
      <c r="W380" s="160"/>
      <c r="X380" s="5"/>
      <c r="Y380" s="160"/>
      <c r="Z380" s="160"/>
      <c r="AA380" s="5"/>
      <c r="AB380" s="341"/>
      <c r="AC380" s="341"/>
    </row>
    <row r="381" spans="6:29" x14ac:dyDescent="0.3">
      <c r="F381" s="5"/>
      <c r="G381" s="5"/>
      <c r="H381" s="5"/>
      <c r="K381" s="5"/>
      <c r="L381" s="160"/>
      <c r="M381" s="160"/>
      <c r="N381" s="160"/>
      <c r="O381" s="5"/>
      <c r="P381" s="5"/>
      <c r="Q381" s="160"/>
      <c r="U381" s="5"/>
      <c r="V381" s="5"/>
      <c r="W381" s="160"/>
      <c r="X381" s="5"/>
      <c r="Y381" s="160"/>
      <c r="Z381" s="160"/>
      <c r="AA381" s="5"/>
      <c r="AB381" s="341"/>
      <c r="AC381" s="341"/>
    </row>
    <row r="382" spans="6:29" x14ac:dyDescent="0.3">
      <c r="F382" s="5"/>
      <c r="G382" s="5"/>
      <c r="H382" s="5"/>
      <c r="K382" s="5"/>
      <c r="L382" s="160"/>
      <c r="M382" s="160"/>
      <c r="N382" s="160"/>
      <c r="O382" s="5"/>
      <c r="P382" s="5"/>
      <c r="Q382" s="160"/>
      <c r="U382" s="5"/>
      <c r="V382" s="5"/>
      <c r="W382" s="160"/>
      <c r="X382" s="5"/>
      <c r="Y382" s="160"/>
      <c r="Z382" s="160"/>
      <c r="AA382" s="5"/>
      <c r="AB382" s="341"/>
      <c r="AC382" s="341"/>
    </row>
    <row r="383" spans="6:29" x14ac:dyDescent="0.3">
      <c r="F383" s="5"/>
      <c r="G383" s="5"/>
      <c r="H383" s="5"/>
      <c r="K383" s="5"/>
      <c r="L383" s="160"/>
      <c r="M383" s="160"/>
      <c r="N383" s="160"/>
      <c r="O383" s="5"/>
      <c r="P383" s="5"/>
      <c r="Q383" s="160"/>
      <c r="U383" s="5"/>
      <c r="V383" s="5"/>
      <c r="W383" s="160"/>
      <c r="X383" s="5"/>
      <c r="Y383" s="160"/>
      <c r="Z383" s="160"/>
      <c r="AA383" s="5"/>
      <c r="AB383" s="341"/>
      <c r="AC383" s="341"/>
    </row>
    <row r="384" spans="6:29" x14ac:dyDescent="0.3">
      <c r="F384" s="5"/>
      <c r="G384" s="5"/>
      <c r="H384" s="5"/>
      <c r="K384" s="5"/>
      <c r="L384" s="160"/>
      <c r="M384" s="160"/>
      <c r="N384" s="160"/>
      <c r="O384" s="5"/>
      <c r="P384" s="5"/>
      <c r="Q384" s="160"/>
      <c r="U384" s="5"/>
      <c r="V384" s="5"/>
      <c r="W384" s="160"/>
      <c r="X384" s="5"/>
      <c r="Y384" s="160"/>
      <c r="Z384" s="160"/>
      <c r="AA384" s="5"/>
      <c r="AB384" s="341"/>
      <c r="AC384" s="341"/>
    </row>
    <row r="385" spans="6:29" x14ac:dyDescent="0.3">
      <c r="F385" s="5"/>
      <c r="G385" s="5"/>
      <c r="H385" s="5"/>
      <c r="K385" s="5"/>
      <c r="L385" s="160"/>
      <c r="M385" s="160"/>
      <c r="N385" s="160"/>
      <c r="O385" s="5"/>
      <c r="P385" s="5"/>
      <c r="Q385" s="160"/>
      <c r="U385" s="5"/>
      <c r="V385" s="5"/>
      <c r="W385" s="160"/>
      <c r="X385" s="5"/>
      <c r="Y385" s="160"/>
      <c r="Z385" s="160"/>
      <c r="AA385" s="5"/>
      <c r="AB385" s="341"/>
      <c r="AC385" s="341"/>
    </row>
    <row r="386" spans="6:29" x14ac:dyDescent="0.3">
      <c r="F386" s="5"/>
      <c r="G386" s="5"/>
      <c r="H386" s="5"/>
      <c r="K386" s="5"/>
      <c r="L386" s="160"/>
      <c r="M386" s="160"/>
      <c r="N386" s="160"/>
      <c r="O386" s="5"/>
      <c r="P386" s="5"/>
      <c r="Q386" s="160"/>
      <c r="U386" s="5"/>
      <c r="V386" s="5"/>
      <c r="W386" s="160"/>
      <c r="X386" s="5"/>
      <c r="Y386" s="160"/>
      <c r="Z386" s="160"/>
      <c r="AA386" s="5"/>
      <c r="AB386" s="341"/>
      <c r="AC386" s="341"/>
    </row>
    <row r="387" spans="6:29" x14ac:dyDescent="0.3">
      <c r="F387" s="5"/>
      <c r="G387" s="5"/>
      <c r="H387" s="5"/>
      <c r="K387" s="5"/>
      <c r="L387" s="160"/>
      <c r="M387" s="160"/>
      <c r="N387" s="160"/>
      <c r="O387" s="5"/>
      <c r="P387" s="5"/>
      <c r="Q387" s="160"/>
      <c r="U387" s="5"/>
      <c r="V387" s="5"/>
      <c r="W387" s="160"/>
      <c r="X387" s="5"/>
      <c r="Y387" s="160"/>
      <c r="Z387" s="160"/>
      <c r="AA387" s="5"/>
      <c r="AB387" s="341"/>
      <c r="AC387" s="341"/>
    </row>
    <row r="388" spans="6:29" x14ac:dyDescent="0.3">
      <c r="F388" s="5"/>
      <c r="G388" s="5"/>
      <c r="H388" s="5"/>
      <c r="K388" s="5"/>
      <c r="L388" s="160"/>
      <c r="M388" s="160"/>
      <c r="N388" s="160"/>
      <c r="O388" s="5"/>
      <c r="P388" s="5"/>
      <c r="Q388" s="160"/>
      <c r="U388" s="5"/>
      <c r="V388" s="5"/>
      <c r="W388" s="160"/>
      <c r="X388" s="5"/>
      <c r="Y388" s="160"/>
      <c r="Z388" s="160"/>
      <c r="AA388" s="5"/>
      <c r="AB388" s="341"/>
      <c r="AC388" s="341"/>
    </row>
    <row r="389" spans="6:29" x14ac:dyDescent="0.3">
      <c r="F389" s="5"/>
      <c r="G389" s="5"/>
      <c r="H389" s="5"/>
      <c r="K389" s="5"/>
      <c r="L389" s="160"/>
      <c r="M389" s="160"/>
      <c r="N389" s="160"/>
      <c r="O389" s="5"/>
      <c r="P389" s="5"/>
      <c r="Q389" s="160"/>
      <c r="U389" s="5"/>
      <c r="V389" s="5"/>
      <c r="W389" s="160"/>
      <c r="X389" s="5"/>
      <c r="Y389" s="160"/>
      <c r="Z389" s="160"/>
      <c r="AA389" s="5"/>
      <c r="AB389" s="341"/>
      <c r="AC389" s="341"/>
    </row>
    <row r="390" spans="6:29" x14ac:dyDescent="0.3">
      <c r="F390" s="5"/>
      <c r="G390" s="5"/>
      <c r="H390" s="5"/>
      <c r="K390" s="5"/>
      <c r="L390" s="160"/>
      <c r="M390" s="160"/>
      <c r="N390" s="160"/>
      <c r="O390" s="5"/>
      <c r="P390" s="5"/>
      <c r="Q390" s="160"/>
      <c r="U390" s="5"/>
      <c r="V390" s="5"/>
      <c r="W390" s="160"/>
      <c r="X390" s="5"/>
      <c r="Y390" s="160"/>
      <c r="Z390" s="160"/>
      <c r="AA390" s="5"/>
      <c r="AB390" s="341"/>
      <c r="AC390" s="341"/>
    </row>
    <row r="391" spans="6:29" x14ac:dyDescent="0.3">
      <c r="F391" s="5"/>
      <c r="G391" s="5"/>
      <c r="H391" s="5"/>
      <c r="K391" s="5"/>
      <c r="L391" s="160"/>
      <c r="M391" s="160"/>
      <c r="N391" s="160"/>
      <c r="O391" s="5"/>
      <c r="P391" s="5"/>
      <c r="Q391" s="160"/>
      <c r="U391" s="5"/>
      <c r="V391" s="5"/>
      <c r="W391" s="160"/>
      <c r="X391" s="5"/>
      <c r="Y391" s="160"/>
      <c r="Z391" s="160"/>
      <c r="AA391" s="5"/>
      <c r="AB391" s="341"/>
      <c r="AC391" s="341"/>
    </row>
    <row r="392" spans="6:29" x14ac:dyDescent="0.3">
      <c r="F392" s="5"/>
      <c r="G392" s="5"/>
      <c r="H392" s="5"/>
      <c r="K392" s="5"/>
      <c r="L392" s="160"/>
      <c r="M392" s="160"/>
      <c r="N392" s="160"/>
      <c r="O392" s="5"/>
      <c r="P392" s="5"/>
      <c r="Q392" s="160"/>
      <c r="U392" s="5"/>
      <c r="V392" s="5"/>
      <c r="W392" s="160"/>
      <c r="X392" s="5"/>
      <c r="Y392" s="160"/>
      <c r="Z392" s="160"/>
      <c r="AA392" s="5"/>
      <c r="AB392" s="341"/>
      <c r="AC392" s="341"/>
    </row>
    <row r="393" spans="6:29" x14ac:dyDescent="0.3">
      <c r="F393" s="5"/>
      <c r="G393" s="5"/>
      <c r="H393" s="5"/>
      <c r="K393" s="5"/>
      <c r="L393" s="160"/>
      <c r="M393" s="160"/>
      <c r="N393" s="160"/>
      <c r="O393" s="5"/>
      <c r="P393" s="5"/>
      <c r="Q393" s="160"/>
      <c r="U393" s="5"/>
      <c r="V393" s="5"/>
      <c r="W393" s="160"/>
      <c r="X393" s="5"/>
      <c r="Y393" s="160"/>
      <c r="Z393" s="160"/>
      <c r="AA393" s="5"/>
      <c r="AB393" s="341"/>
      <c r="AC393" s="341"/>
    </row>
    <row r="394" spans="6:29" x14ac:dyDescent="0.3">
      <c r="F394" s="5"/>
      <c r="G394" s="5"/>
      <c r="H394" s="5"/>
      <c r="K394" s="5"/>
      <c r="L394" s="160"/>
      <c r="M394" s="160"/>
      <c r="N394" s="160"/>
      <c r="O394" s="5"/>
      <c r="P394" s="5"/>
      <c r="Q394" s="160"/>
      <c r="U394" s="5"/>
      <c r="V394" s="5"/>
      <c r="W394" s="160"/>
      <c r="X394" s="5"/>
      <c r="Y394" s="160"/>
      <c r="Z394" s="160"/>
      <c r="AA394" s="5"/>
      <c r="AB394" s="341"/>
      <c r="AC394" s="341"/>
    </row>
    <row r="395" spans="6:29" x14ac:dyDescent="0.3">
      <c r="F395" s="5"/>
      <c r="G395" s="5"/>
      <c r="H395" s="5"/>
      <c r="K395" s="5"/>
      <c r="L395" s="160"/>
      <c r="M395" s="160"/>
      <c r="N395" s="160"/>
      <c r="O395" s="5"/>
      <c r="P395" s="5"/>
      <c r="Q395" s="160"/>
      <c r="U395" s="5"/>
      <c r="V395" s="5"/>
      <c r="W395" s="160"/>
      <c r="X395" s="5"/>
      <c r="Y395" s="160"/>
      <c r="Z395" s="160"/>
      <c r="AA395" s="5"/>
      <c r="AB395" s="341"/>
      <c r="AC395" s="341"/>
    </row>
    <row r="396" spans="6:29" x14ac:dyDescent="0.3">
      <c r="F396" s="5"/>
      <c r="G396" s="5"/>
      <c r="H396" s="5"/>
      <c r="K396" s="5"/>
      <c r="L396" s="160"/>
      <c r="M396" s="160"/>
      <c r="N396" s="160"/>
      <c r="O396" s="5"/>
      <c r="P396" s="5"/>
      <c r="Q396" s="160"/>
      <c r="U396" s="5"/>
      <c r="V396" s="5"/>
      <c r="W396" s="160"/>
      <c r="X396" s="5"/>
      <c r="Y396" s="160"/>
      <c r="Z396" s="160"/>
      <c r="AA396" s="5"/>
      <c r="AB396" s="341"/>
      <c r="AC396" s="341"/>
    </row>
    <row r="397" spans="6:29" x14ac:dyDescent="0.3">
      <c r="F397" s="5"/>
      <c r="G397" s="5"/>
      <c r="H397" s="5"/>
      <c r="K397" s="5"/>
      <c r="L397" s="160"/>
      <c r="M397" s="160"/>
      <c r="N397" s="160"/>
      <c r="O397" s="5"/>
      <c r="P397" s="5"/>
      <c r="Q397" s="160"/>
      <c r="U397" s="5"/>
      <c r="V397" s="5"/>
      <c r="W397" s="160"/>
      <c r="X397" s="5"/>
      <c r="Y397" s="160"/>
      <c r="Z397" s="160"/>
      <c r="AA397" s="5"/>
      <c r="AB397" s="341"/>
      <c r="AC397" s="341"/>
    </row>
    <row r="398" spans="6:29" x14ac:dyDescent="0.3">
      <c r="F398" s="5"/>
      <c r="G398" s="5"/>
      <c r="H398" s="5"/>
      <c r="K398" s="5"/>
      <c r="L398" s="160"/>
      <c r="M398" s="160"/>
      <c r="N398" s="160"/>
      <c r="O398" s="5"/>
      <c r="P398" s="5"/>
      <c r="Q398" s="160"/>
      <c r="U398" s="5"/>
      <c r="V398" s="5"/>
      <c r="W398" s="160"/>
      <c r="X398" s="5"/>
      <c r="Y398" s="160"/>
      <c r="Z398" s="160"/>
      <c r="AA398" s="5"/>
      <c r="AB398" s="341"/>
      <c r="AC398" s="341"/>
    </row>
    <row r="399" spans="6:29" x14ac:dyDescent="0.3">
      <c r="F399" s="5"/>
      <c r="G399" s="5"/>
      <c r="H399" s="5"/>
      <c r="K399" s="5"/>
      <c r="L399" s="160"/>
      <c r="M399" s="160"/>
      <c r="N399" s="160"/>
      <c r="O399" s="5"/>
      <c r="P399" s="5"/>
      <c r="Q399" s="160"/>
      <c r="U399" s="5"/>
      <c r="V399" s="5"/>
      <c r="W399" s="160"/>
      <c r="X399" s="5"/>
      <c r="Y399" s="160"/>
      <c r="Z399" s="160"/>
      <c r="AA399" s="5"/>
      <c r="AB399" s="341"/>
      <c r="AC399" s="341"/>
    </row>
    <row r="400" spans="6:29" x14ac:dyDescent="0.3">
      <c r="F400" s="5"/>
      <c r="G400" s="5"/>
      <c r="H400" s="5"/>
      <c r="K400" s="5"/>
      <c r="L400" s="160"/>
      <c r="M400" s="160"/>
      <c r="N400" s="160"/>
      <c r="O400" s="5"/>
      <c r="P400" s="5"/>
      <c r="Q400" s="160"/>
      <c r="U400" s="5"/>
      <c r="V400" s="5"/>
      <c r="W400" s="160"/>
      <c r="X400" s="5"/>
      <c r="Y400" s="160"/>
      <c r="Z400" s="160"/>
      <c r="AA400" s="5"/>
      <c r="AB400" s="341"/>
      <c r="AC400" s="341"/>
    </row>
    <row r="401" spans="1:29" x14ac:dyDescent="0.3">
      <c r="F401" s="5"/>
      <c r="G401" s="5"/>
      <c r="H401" s="5"/>
      <c r="K401" s="5"/>
      <c r="L401" s="160"/>
      <c r="M401" s="160"/>
      <c r="N401" s="160"/>
      <c r="O401" s="5"/>
      <c r="P401" s="5"/>
      <c r="Q401" s="160"/>
      <c r="U401" s="5"/>
      <c r="V401" s="5"/>
      <c r="W401" s="160"/>
      <c r="X401" s="5"/>
      <c r="Y401" s="160"/>
      <c r="Z401" s="160"/>
      <c r="AA401" s="5"/>
      <c r="AB401" s="341"/>
      <c r="AC401" s="341"/>
    </row>
    <row r="402" spans="1:29" x14ac:dyDescent="0.3">
      <c r="F402" s="5"/>
      <c r="G402" s="5"/>
      <c r="H402" s="5"/>
      <c r="K402" s="5"/>
      <c r="L402" s="160"/>
      <c r="M402" s="160"/>
      <c r="N402" s="160"/>
      <c r="O402" s="5"/>
      <c r="P402" s="5"/>
      <c r="Q402" s="160"/>
      <c r="U402" s="5"/>
      <c r="V402" s="5"/>
      <c r="W402" s="160"/>
      <c r="X402" s="5"/>
      <c r="Y402" s="160"/>
      <c r="Z402" s="160"/>
      <c r="AA402" s="5"/>
      <c r="AB402" s="341"/>
      <c r="AC402" s="341"/>
    </row>
    <row r="403" spans="1:29" x14ac:dyDescent="0.3">
      <c r="F403" s="5"/>
      <c r="G403" s="5"/>
      <c r="H403" s="5"/>
      <c r="K403" s="5"/>
      <c r="L403" s="160"/>
      <c r="M403" s="160"/>
      <c r="N403" s="160"/>
      <c r="O403" s="5"/>
      <c r="P403" s="5"/>
      <c r="Q403" s="160"/>
      <c r="U403" s="5"/>
      <c r="V403" s="5"/>
      <c r="W403" s="160"/>
      <c r="X403" s="5"/>
      <c r="Y403" s="160"/>
      <c r="Z403" s="160"/>
      <c r="AA403" s="5"/>
      <c r="AB403" s="341"/>
      <c r="AC403" s="341"/>
    </row>
    <row r="404" spans="1:29" x14ac:dyDescent="0.3">
      <c r="F404" s="5"/>
      <c r="G404" s="5"/>
      <c r="H404" s="5"/>
      <c r="K404" s="5"/>
      <c r="L404" s="160"/>
      <c r="M404" s="160"/>
      <c r="N404" s="160"/>
      <c r="O404" s="5"/>
      <c r="P404" s="5"/>
      <c r="Q404" s="160"/>
      <c r="U404" s="5"/>
      <c r="V404" s="5"/>
      <c r="W404" s="160"/>
      <c r="X404" s="5"/>
      <c r="Y404" s="160"/>
      <c r="Z404" s="160"/>
      <c r="AA404" s="5"/>
      <c r="AB404" s="341"/>
      <c r="AC404" s="341"/>
    </row>
    <row r="405" spans="1:29" x14ac:dyDescent="0.3">
      <c r="F405" s="5"/>
      <c r="G405" s="5"/>
      <c r="H405" s="5"/>
      <c r="K405" s="5"/>
      <c r="L405" s="160"/>
      <c r="M405" s="160"/>
      <c r="N405" s="160"/>
      <c r="O405" s="5"/>
      <c r="P405" s="5"/>
      <c r="Q405" s="160"/>
      <c r="U405" s="5"/>
      <c r="V405" s="5"/>
      <c r="W405" s="160"/>
      <c r="X405" s="5"/>
      <c r="Y405" s="160"/>
      <c r="Z405" s="160"/>
      <c r="AA405" s="5"/>
      <c r="AB405" s="341"/>
      <c r="AC405" s="341"/>
    </row>
    <row r="406" spans="1:29" x14ac:dyDescent="0.3">
      <c r="F406" s="5"/>
      <c r="G406" s="5"/>
      <c r="H406" s="5"/>
      <c r="K406" s="5"/>
      <c r="L406" s="160"/>
      <c r="M406" s="160"/>
      <c r="N406" s="160"/>
      <c r="O406" s="5"/>
      <c r="P406" s="5"/>
      <c r="Q406" s="160"/>
      <c r="U406" s="5"/>
      <c r="V406" s="5"/>
      <c r="W406" s="160"/>
      <c r="X406" s="5"/>
      <c r="Y406" s="160"/>
      <c r="Z406" s="160"/>
      <c r="AA406" s="5"/>
      <c r="AB406" s="341"/>
      <c r="AC406" s="341"/>
    </row>
    <row r="407" spans="1:29" x14ac:dyDescent="0.3">
      <c r="F407" s="5"/>
      <c r="G407" s="5"/>
      <c r="H407" s="5"/>
      <c r="K407" s="5"/>
      <c r="L407" s="160"/>
      <c r="M407" s="160"/>
      <c r="N407" s="160"/>
      <c r="O407" s="5"/>
      <c r="P407" s="5"/>
      <c r="Q407" s="160"/>
      <c r="U407" s="5"/>
      <c r="V407" s="5"/>
      <c r="W407" s="160"/>
      <c r="X407" s="5"/>
      <c r="Y407" s="160"/>
      <c r="Z407" s="160"/>
      <c r="AA407" s="5"/>
      <c r="AB407" s="341"/>
      <c r="AC407" s="341"/>
    </row>
    <row r="408" spans="1:29" x14ac:dyDescent="0.3">
      <c r="F408" s="5"/>
      <c r="G408" s="5"/>
      <c r="H408" s="5"/>
      <c r="K408" s="5"/>
      <c r="L408" s="160"/>
      <c r="M408" s="160"/>
      <c r="N408" s="160"/>
      <c r="O408" s="5"/>
      <c r="P408" s="5"/>
      <c r="Q408" s="160"/>
      <c r="U408" s="5"/>
      <c r="V408" s="5"/>
      <c r="W408" s="160"/>
      <c r="X408" s="5"/>
      <c r="Y408" s="160"/>
      <c r="Z408" s="160"/>
      <c r="AA408" s="5"/>
      <c r="AB408" s="341"/>
      <c r="AC408" s="341"/>
    </row>
    <row r="409" spans="1:29" x14ac:dyDescent="0.3">
      <c r="F409" s="5"/>
      <c r="G409" s="5"/>
      <c r="H409" s="5"/>
      <c r="K409" s="5"/>
      <c r="L409" s="160"/>
      <c r="M409" s="160"/>
      <c r="N409" s="160"/>
      <c r="O409" s="5"/>
      <c r="P409" s="5"/>
      <c r="Q409" s="160"/>
      <c r="U409" s="5"/>
      <c r="V409" s="5"/>
      <c r="W409" s="160"/>
      <c r="X409" s="5"/>
      <c r="Y409" s="160"/>
      <c r="Z409" s="160"/>
      <c r="AA409" s="5"/>
      <c r="AB409" s="341"/>
      <c r="AC409" s="341"/>
    </row>
    <row r="410" spans="1:29" s="30" customFormat="1" x14ac:dyDescent="0.3">
      <c r="A410" s="11"/>
      <c r="B410" s="7"/>
      <c r="C410" s="11"/>
      <c r="D410" s="11"/>
      <c r="E410" s="11"/>
      <c r="F410" s="5"/>
      <c r="G410" s="5"/>
      <c r="H410" s="5"/>
      <c r="I410" s="5"/>
      <c r="J410" s="5"/>
      <c r="K410" s="5"/>
      <c r="L410" s="160"/>
      <c r="M410" s="160"/>
      <c r="N410" s="160"/>
      <c r="O410" s="5"/>
      <c r="P410" s="5"/>
      <c r="Q410" s="160"/>
      <c r="R410" s="160"/>
      <c r="S410" s="160"/>
      <c r="T410" s="5"/>
      <c r="U410" s="5"/>
      <c r="V410" s="5"/>
      <c r="W410" s="160"/>
      <c r="X410" s="5"/>
      <c r="Y410" s="160"/>
      <c r="Z410" s="160"/>
      <c r="AA410" s="5"/>
      <c r="AB410" s="342"/>
      <c r="AC410" s="342"/>
    </row>
    <row r="411" spans="1:29" x14ac:dyDescent="0.3">
      <c r="F411" s="5"/>
      <c r="G411" s="5"/>
      <c r="H411" s="5"/>
      <c r="K411" s="5"/>
      <c r="L411" s="160"/>
      <c r="M411" s="160"/>
      <c r="N411" s="160"/>
      <c r="O411" s="5"/>
      <c r="P411" s="5"/>
      <c r="Q411" s="160"/>
      <c r="U411" s="5"/>
      <c r="V411" s="5"/>
      <c r="W411" s="160"/>
      <c r="X411" s="5"/>
      <c r="Y411" s="160"/>
      <c r="Z411" s="160"/>
      <c r="AA411" s="5"/>
      <c r="AB411" s="341"/>
      <c r="AC411" s="341"/>
    </row>
    <row r="412" spans="1:29" x14ac:dyDescent="0.3">
      <c r="F412" s="5"/>
      <c r="G412" s="5"/>
      <c r="H412" s="5"/>
      <c r="K412" s="5"/>
      <c r="L412" s="160"/>
      <c r="M412" s="160"/>
      <c r="N412" s="160"/>
      <c r="O412" s="5"/>
      <c r="P412" s="5"/>
      <c r="Q412" s="160"/>
      <c r="U412" s="5"/>
      <c r="V412" s="5"/>
      <c r="W412" s="160"/>
      <c r="X412" s="5"/>
      <c r="Y412" s="160"/>
      <c r="Z412" s="160"/>
      <c r="AA412" s="5"/>
      <c r="AB412" s="341"/>
      <c r="AC412" s="341"/>
    </row>
    <row r="413" spans="1:29" ht="33.75" customHeight="1" x14ac:dyDescent="0.3">
      <c r="F413" s="5"/>
      <c r="G413" s="5"/>
      <c r="H413" s="5"/>
      <c r="K413" s="5"/>
      <c r="L413" s="160"/>
      <c r="M413" s="160"/>
      <c r="N413" s="160"/>
      <c r="O413" s="5"/>
      <c r="P413" s="5"/>
      <c r="Q413" s="160"/>
      <c r="U413" s="5"/>
      <c r="V413" s="5"/>
      <c r="W413" s="160"/>
      <c r="X413" s="5"/>
      <c r="Y413" s="160"/>
      <c r="Z413" s="160"/>
      <c r="AA413" s="5"/>
      <c r="AB413" s="341"/>
      <c r="AC413" s="341"/>
    </row>
    <row r="414" spans="1:29" x14ac:dyDescent="0.3">
      <c r="F414" s="5"/>
      <c r="G414" s="5"/>
      <c r="H414" s="5"/>
      <c r="K414" s="5"/>
      <c r="L414" s="160"/>
      <c r="M414" s="160"/>
      <c r="N414" s="160"/>
      <c r="O414" s="5"/>
      <c r="P414" s="5"/>
      <c r="Q414" s="160"/>
      <c r="U414" s="5"/>
      <c r="V414" s="5"/>
      <c r="W414" s="160"/>
      <c r="X414" s="5"/>
      <c r="Y414" s="160"/>
      <c r="Z414" s="160"/>
      <c r="AA414" s="5"/>
      <c r="AB414" s="341"/>
      <c r="AC414" s="341"/>
    </row>
    <row r="415" spans="1:29" x14ac:dyDescent="0.3">
      <c r="F415" s="5"/>
      <c r="G415" s="5"/>
      <c r="H415" s="5"/>
      <c r="K415" s="5"/>
      <c r="L415" s="160"/>
      <c r="M415" s="160"/>
      <c r="N415" s="160"/>
      <c r="O415" s="5"/>
      <c r="P415" s="5"/>
      <c r="Q415" s="160"/>
      <c r="U415" s="5"/>
      <c r="V415" s="5"/>
      <c r="W415" s="160"/>
      <c r="X415" s="5"/>
      <c r="Y415" s="160"/>
      <c r="Z415" s="160"/>
      <c r="AA415" s="5"/>
      <c r="AB415" s="341"/>
      <c r="AC415" s="341"/>
    </row>
    <row r="416" spans="1:29" x14ac:dyDescent="0.3">
      <c r="F416" s="5"/>
      <c r="G416" s="5"/>
      <c r="H416" s="5"/>
      <c r="K416" s="5"/>
      <c r="L416" s="160"/>
      <c r="M416" s="160"/>
      <c r="N416" s="160"/>
      <c r="O416" s="5"/>
      <c r="P416" s="5"/>
      <c r="Q416" s="160"/>
      <c r="U416" s="5"/>
      <c r="V416" s="5"/>
      <c r="W416" s="160"/>
      <c r="X416" s="5"/>
      <c r="Y416" s="160"/>
      <c r="Z416" s="160"/>
      <c r="AA416" s="5"/>
      <c r="AB416" s="341"/>
      <c r="AC416" s="341"/>
    </row>
    <row r="417" spans="6:29" x14ac:dyDescent="0.3">
      <c r="F417" s="5"/>
      <c r="G417" s="5"/>
      <c r="H417" s="5"/>
      <c r="K417" s="5"/>
      <c r="L417" s="160"/>
      <c r="M417" s="160"/>
      <c r="N417" s="160"/>
      <c r="O417" s="5"/>
      <c r="P417" s="5"/>
      <c r="Q417" s="160"/>
      <c r="U417" s="5"/>
      <c r="V417" s="5"/>
      <c r="W417" s="160"/>
      <c r="X417" s="5"/>
      <c r="Y417" s="160"/>
      <c r="Z417" s="160"/>
      <c r="AA417" s="5"/>
      <c r="AB417" s="341"/>
      <c r="AC417" s="341"/>
    </row>
    <row r="418" spans="6:29" x14ac:dyDescent="0.3">
      <c r="F418" s="5"/>
      <c r="G418" s="5"/>
      <c r="H418" s="5"/>
      <c r="K418" s="5"/>
      <c r="L418" s="160"/>
      <c r="M418" s="160"/>
      <c r="N418" s="160"/>
      <c r="O418" s="5"/>
      <c r="P418" s="5"/>
      <c r="Q418" s="160"/>
      <c r="U418" s="5"/>
      <c r="V418" s="5"/>
      <c r="W418" s="160"/>
      <c r="X418" s="5"/>
      <c r="Y418" s="160"/>
      <c r="Z418" s="160"/>
      <c r="AA418" s="5"/>
      <c r="AB418" s="341"/>
      <c r="AC418" s="341"/>
    </row>
    <row r="419" spans="6:29" x14ac:dyDescent="0.3">
      <c r="F419" s="5"/>
      <c r="G419" s="5"/>
      <c r="H419" s="5"/>
      <c r="K419" s="5"/>
      <c r="L419" s="160"/>
      <c r="M419" s="160"/>
      <c r="N419" s="160"/>
      <c r="O419" s="5"/>
      <c r="P419" s="5"/>
      <c r="Q419" s="160"/>
      <c r="U419" s="5"/>
      <c r="V419" s="5"/>
      <c r="W419" s="160"/>
      <c r="X419" s="5"/>
      <c r="Y419" s="160"/>
      <c r="Z419" s="160"/>
      <c r="AA419" s="5"/>
      <c r="AB419" s="341"/>
      <c r="AC419" s="341"/>
    </row>
    <row r="420" spans="6:29" x14ac:dyDescent="0.3">
      <c r="F420" s="5"/>
      <c r="G420" s="5"/>
      <c r="H420" s="5"/>
      <c r="K420" s="5"/>
      <c r="L420" s="160"/>
      <c r="M420" s="160"/>
      <c r="N420" s="160"/>
      <c r="O420" s="5"/>
      <c r="P420" s="5"/>
      <c r="Q420" s="160"/>
      <c r="U420" s="5"/>
      <c r="V420" s="5"/>
      <c r="W420" s="160"/>
      <c r="X420" s="5"/>
      <c r="Y420" s="160"/>
      <c r="Z420" s="160"/>
      <c r="AA420" s="5"/>
      <c r="AB420" s="341"/>
      <c r="AC420" s="341"/>
    </row>
    <row r="421" spans="6:29" x14ac:dyDescent="0.3">
      <c r="F421" s="5"/>
      <c r="G421" s="5"/>
      <c r="H421" s="5"/>
      <c r="K421" s="5"/>
      <c r="L421" s="160"/>
      <c r="M421" s="160"/>
      <c r="N421" s="160"/>
      <c r="O421" s="5"/>
      <c r="P421" s="5"/>
      <c r="Q421" s="160"/>
      <c r="U421" s="5"/>
      <c r="V421" s="5"/>
      <c r="W421" s="160"/>
      <c r="X421" s="5"/>
      <c r="Y421" s="160"/>
      <c r="Z421" s="160"/>
      <c r="AA421" s="5"/>
      <c r="AB421" s="341"/>
      <c r="AC421" s="341"/>
    </row>
    <row r="422" spans="6:29" x14ac:dyDescent="0.3">
      <c r="F422" s="5"/>
      <c r="G422" s="5"/>
      <c r="H422" s="5"/>
      <c r="K422" s="5"/>
      <c r="L422" s="160"/>
      <c r="M422" s="160"/>
      <c r="N422" s="160"/>
      <c r="O422" s="5"/>
      <c r="P422" s="5"/>
      <c r="Q422" s="160"/>
      <c r="U422" s="5"/>
      <c r="V422" s="5"/>
      <c r="W422" s="160"/>
      <c r="X422" s="5"/>
      <c r="Y422" s="160"/>
      <c r="Z422" s="160"/>
      <c r="AA422" s="5"/>
      <c r="AB422" s="341"/>
      <c r="AC422" s="341"/>
    </row>
    <row r="423" spans="6:29" x14ac:dyDescent="0.3">
      <c r="F423" s="5"/>
      <c r="G423" s="5"/>
      <c r="H423" s="5"/>
      <c r="K423" s="5"/>
      <c r="L423" s="160"/>
      <c r="M423" s="160"/>
      <c r="N423" s="160"/>
      <c r="O423" s="5"/>
      <c r="P423" s="5"/>
      <c r="Q423" s="160"/>
      <c r="U423" s="5"/>
      <c r="V423" s="5"/>
      <c r="W423" s="160"/>
      <c r="X423" s="5"/>
      <c r="Y423" s="160"/>
      <c r="Z423" s="160"/>
      <c r="AA423" s="5"/>
      <c r="AB423" s="341"/>
      <c r="AC423" s="341"/>
    </row>
    <row r="424" spans="6:29" x14ac:dyDescent="0.3">
      <c r="F424" s="5"/>
      <c r="G424" s="5"/>
      <c r="H424" s="5"/>
      <c r="K424" s="5"/>
      <c r="L424" s="160"/>
      <c r="M424" s="160"/>
      <c r="N424" s="160"/>
      <c r="O424" s="5"/>
      <c r="P424" s="5"/>
      <c r="Q424" s="160"/>
      <c r="U424" s="5"/>
      <c r="V424" s="5"/>
      <c r="W424" s="160"/>
      <c r="X424" s="5"/>
      <c r="Y424" s="160"/>
      <c r="Z424" s="160"/>
      <c r="AA424" s="5"/>
      <c r="AB424" s="341"/>
      <c r="AC424" s="341"/>
    </row>
    <row r="425" spans="6:29" x14ac:dyDescent="0.3">
      <c r="F425" s="5"/>
      <c r="G425" s="5"/>
      <c r="H425" s="5"/>
      <c r="K425" s="5"/>
      <c r="L425" s="160"/>
      <c r="M425" s="160"/>
      <c r="N425" s="160"/>
      <c r="O425" s="5"/>
      <c r="P425" s="5"/>
      <c r="Q425" s="160"/>
      <c r="U425" s="5"/>
      <c r="V425" s="5"/>
      <c r="W425" s="160"/>
      <c r="X425" s="5"/>
      <c r="Y425" s="160"/>
      <c r="Z425" s="160"/>
      <c r="AA425" s="5"/>
      <c r="AB425" s="341"/>
      <c r="AC425" s="341"/>
    </row>
    <row r="426" spans="6:29" x14ac:dyDescent="0.3">
      <c r="F426" s="5"/>
      <c r="G426" s="5"/>
      <c r="H426" s="5"/>
      <c r="K426" s="5"/>
      <c r="L426" s="160"/>
      <c r="M426" s="160"/>
      <c r="N426" s="160"/>
      <c r="O426" s="5"/>
      <c r="P426" s="5"/>
      <c r="Q426" s="160"/>
      <c r="U426" s="5"/>
      <c r="V426" s="5"/>
      <c r="W426" s="160"/>
      <c r="X426" s="5"/>
      <c r="Y426" s="160"/>
      <c r="Z426" s="160"/>
      <c r="AA426" s="5"/>
      <c r="AB426" s="341"/>
      <c r="AC426" s="341"/>
    </row>
    <row r="427" spans="6:29" x14ac:dyDescent="0.3">
      <c r="F427" s="5"/>
      <c r="G427" s="5"/>
      <c r="H427" s="5"/>
      <c r="K427" s="5"/>
      <c r="L427" s="160"/>
      <c r="M427" s="160"/>
      <c r="N427" s="160"/>
      <c r="O427" s="5"/>
      <c r="P427" s="5"/>
      <c r="Q427" s="160"/>
      <c r="U427" s="5"/>
      <c r="V427" s="5"/>
      <c r="W427" s="160"/>
      <c r="X427" s="5"/>
      <c r="Y427" s="160"/>
      <c r="Z427" s="160"/>
      <c r="AA427" s="5"/>
      <c r="AB427" s="341"/>
      <c r="AC427" s="341"/>
    </row>
    <row r="428" spans="6:29" x14ac:dyDescent="0.3">
      <c r="F428" s="5"/>
      <c r="G428" s="5"/>
      <c r="H428" s="5"/>
      <c r="K428" s="5"/>
      <c r="L428" s="160"/>
      <c r="M428" s="160"/>
      <c r="N428" s="160"/>
      <c r="O428" s="5"/>
      <c r="P428" s="5"/>
      <c r="Q428" s="160"/>
      <c r="U428" s="5"/>
      <c r="V428" s="5"/>
      <c r="W428" s="160"/>
      <c r="X428" s="5"/>
      <c r="Y428" s="160"/>
      <c r="Z428" s="160"/>
      <c r="AA428" s="5"/>
      <c r="AB428" s="341"/>
      <c r="AC428" s="341"/>
    </row>
    <row r="429" spans="6:29" x14ac:dyDescent="0.3">
      <c r="F429" s="5"/>
      <c r="G429" s="5"/>
      <c r="H429" s="5"/>
      <c r="K429" s="5"/>
      <c r="L429" s="160"/>
      <c r="M429" s="160"/>
      <c r="N429" s="160"/>
      <c r="O429" s="5"/>
      <c r="P429" s="5"/>
      <c r="Q429" s="160"/>
      <c r="U429" s="5"/>
      <c r="V429" s="5"/>
      <c r="W429" s="160"/>
      <c r="X429" s="5"/>
      <c r="Y429" s="160"/>
      <c r="Z429" s="160"/>
      <c r="AA429" s="5"/>
      <c r="AB429" s="341"/>
      <c r="AC429" s="341"/>
    </row>
    <row r="430" spans="6:29" x14ac:dyDescent="0.3">
      <c r="F430" s="5"/>
      <c r="G430" s="5"/>
      <c r="H430" s="5"/>
      <c r="K430" s="5"/>
      <c r="L430" s="160"/>
      <c r="M430" s="160"/>
      <c r="N430" s="160"/>
      <c r="O430" s="5"/>
      <c r="P430" s="5"/>
      <c r="Q430" s="160"/>
      <c r="U430" s="5"/>
      <c r="V430" s="5"/>
      <c r="W430" s="160"/>
      <c r="X430" s="5"/>
      <c r="Y430" s="160"/>
      <c r="Z430" s="160"/>
      <c r="AA430" s="5"/>
      <c r="AB430" s="341"/>
      <c r="AC430" s="341"/>
    </row>
    <row r="431" spans="6:29" x14ac:dyDescent="0.3">
      <c r="F431" s="5"/>
      <c r="G431" s="5"/>
      <c r="H431" s="5"/>
      <c r="K431" s="5"/>
      <c r="L431" s="160"/>
      <c r="M431" s="160"/>
      <c r="N431" s="160"/>
      <c r="O431" s="5"/>
      <c r="P431" s="5"/>
      <c r="Q431" s="160"/>
      <c r="U431" s="5"/>
      <c r="V431" s="5"/>
      <c r="W431" s="160"/>
      <c r="X431" s="5"/>
      <c r="Y431" s="160"/>
      <c r="Z431" s="160"/>
      <c r="AA431" s="5"/>
      <c r="AB431" s="341"/>
      <c r="AC431" s="341"/>
    </row>
    <row r="432" spans="6:29" x14ac:dyDescent="0.3">
      <c r="F432" s="5"/>
      <c r="G432" s="5"/>
      <c r="H432" s="5"/>
      <c r="K432" s="5"/>
      <c r="L432" s="160"/>
      <c r="M432" s="160"/>
      <c r="N432" s="160"/>
      <c r="O432" s="5"/>
      <c r="P432" s="5"/>
      <c r="Q432" s="160"/>
      <c r="U432" s="5"/>
      <c r="V432" s="5"/>
      <c r="W432" s="160"/>
      <c r="X432" s="5"/>
      <c r="Y432" s="160"/>
      <c r="Z432" s="160"/>
      <c r="AA432" s="5"/>
      <c r="AB432" s="341"/>
      <c r="AC432" s="341"/>
    </row>
    <row r="433" spans="6:29" x14ac:dyDescent="0.3">
      <c r="F433" s="5"/>
      <c r="G433" s="5"/>
      <c r="H433" s="5"/>
      <c r="K433" s="5"/>
      <c r="L433" s="160"/>
      <c r="M433" s="160"/>
      <c r="N433" s="160"/>
      <c r="O433" s="5"/>
      <c r="P433" s="5"/>
      <c r="Q433" s="160"/>
      <c r="U433" s="5"/>
      <c r="V433" s="5"/>
      <c r="W433" s="160"/>
      <c r="X433" s="5"/>
      <c r="Y433" s="160"/>
      <c r="Z433" s="160"/>
      <c r="AA433" s="5"/>
      <c r="AB433" s="341"/>
      <c r="AC433" s="341"/>
    </row>
    <row r="434" spans="6:29" x14ac:dyDescent="0.3">
      <c r="F434" s="5"/>
      <c r="G434" s="5"/>
      <c r="H434" s="5"/>
      <c r="K434" s="5"/>
      <c r="L434" s="160"/>
      <c r="M434" s="160"/>
      <c r="N434" s="160"/>
      <c r="O434" s="5"/>
      <c r="P434" s="5"/>
      <c r="Q434" s="160"/>
      <c r="U434" s="5"/>
      <c r="V434" s="5"/>
      <c r="W434" s="160"/>
      <c r="X434" s="5"/>
      <c r="Y434" s="160"/>
      <c r="Z434" s="160"/>
      <c r="AA434" s="5"/>
      <c r="AB434" s="341"/>
      <c r="AC434" s="341"/>
    </row>
    <row r="435" spans="6:29" x14ac:dyDescent="0.3">
      <c r="F435" s="5"/>
      <c r="G435" s="5"/>
      <c r="H435" s="5"/>
      <c r="K435" s="5"/>
      <c r="L435" s="160"/>
      <c r="M435" s="160"/>
      <c r="N435" s="160"/>
      <c r="O435" s="5"/>
      <c r="P435" s="5"/>
      <c r="Q435" s="160"/>
      <c r="U435" s="5"/>
      <c r="V435" s="5"/>
      <c r="W435" s="160"/>
      <c r="X435" s="5"/>
      <c r="Y435" s="160"/>
      <c r="Z435" s="160"/>
      <c r="AA435" s="5"/>
      <c r="AB435" s="341"/>
      <c r="AC435" s="341"/>
    </row>
    <row r="436" spans="6:29" x14ac:dyDescent="0.3">
      <c r="F436" s="5"/>
      <c r="G436" s="5"/>
      <c r="H436" s="5"/>
      <c r="K436" s="5"/>
      <c r="L436" s="160"/>
      <c r="M436" s="160"/>
      <c r="N436" s="160"/>
      <c r="O436" s="5"/>
      <c r="P436" s="5"/>
      <c r="Q436" s="160"/>
      <c r="U436" s="5"/>
      <c r="V436" s="5"/>
      <c r="W436" s="160"/>
      <c r="X436" s="5"/>
      <c r="Y436" s="160"/>
      <c r="Z436" s="160"/>
      <c r="AA436" s="5"/>
      <c r="AB436" s="341"/>
      <c r="AC436" s="341"/>
    </row>
    <row r="437" spans="6:29" x14ac:dyDescent="0.3">
      <c r="F437" s="5"/>
      <c r="G437" s="5"/>
      <c r="H437" s="5"/>
      <c r="K437" s="5"/>
      <c r="L437" s="160"/>
      <c r="M437" s="160"/>
      <c r="N437" s="160"/>
      <c r="O437" s="5"/>
      <c r="P437" s="5"/>
      <c r="Q437" s="160"/>
      <c r="U437" s="5"/>
      <c r="V437" s="5"/>
      <c r="W437" s="160"/>
      <c r="X437" s="5"/>
      <c r="Y437" s="160"/>
      <c r="Z437" s="160"/>
      <c r="AA437" s="5"/>
      <c r="AB437" s="341"/>
      <c r="AC437" s="341"/>
    </row>
    <row r="438" spans="6:29" x14ac:dyDescent="0.3">
      <c r="F438" s="5"/>
      <c r="G438" s="5"/>
      <c r="H438" s="5"/>
      <c r="K438" s="5"/>
      <c r="L438" s="160"/>
      <c r="M438" s="160"/>
      <c r="N438" s="160"/>
      <c r="O438" s="5"/>
      <c r="P438" s="5"/>
      <c r="Q438" s="160"/>
      <c r="U438" s="5"/>
      <c r="V438" s="5"/>
      <c r="W438" s="160"/>
      <c r="X438" s="5"/>
      <c r="Y438" s="160"/>
      <c r="Z438" s="160"/>
      <c r="AA438" s="5"/>
      <c r="AB438" s="341"/>
      <c r="AC438" s="341"/>
    </row>
    <row r="439" spans="6:29" x14ac:dyDescent="0.3">
      <c r="F439" s="5"/>
      <c r="G439" s="5"/>
      <c r="H439" s="5"/>
      <c r="K439" s="5"/>
      <c r="L439" s="160"/>
      <c r="M439" s="160"/>
      <c r="N439" s="160"/>
      <c r="O439" s="5"/>
      <c r="P439" s="5"/>
      <c r="Q439" s="160"/>
      <c r="U439" s="5"/>
      <c r="V439" s="5"/>
      <c r="W439" s="160"/>
      <c r="X439" s="5"/>
      <c r="Y439" s="160"/>
      <c r="Z439" s="160"/>
      <c r="AA439" s="5"/>
      <c r="AB439" s="341"/>
      <c r="AC439" s="341"/>
    </row>
    <row r="440" spans="6:29" x14ac:dyDescent="0.3">
      <c r="F440" s="5"/>
      <c r="G440" s="5"/>
      <c r="H440" s="5"/>
      <c r="K440" s="5"/>
      <c r="L440" s="160"/>
      <c r="M440" s="160"/>
      <c r="N440" s="160"/>
      <c r="O440" s="5"/>
      <c r="P440" s="5"/>
      <c r="Q440" s="160"/>
      <c r="U440" s="5"/>
      <c r="V440" s="5"/>
      <c r="W440" s="160"/>
      <c r="X440" s="5"/>
      <c r="Y440" s="160"/>
      <c r="Z440" s="160"/>
      <c r="AA440" s="5"/>
      <c r="AB440" s="341"/>
      <c r="AC440" s="341"/>
    </row>
    <row r="441" spans="6:29" x14ac:dyDescent="0.3">
      <c r="F441" s="5"/>
      <c r="G441" s="5"/>
      <c r="H441" s="5"/>
      <c r="K441" s="5"/>
      <c r="L441" s="160"/>
      <c r="M441" s="160"/>
      <c r="N441" s="160"/>
      <c r="O441" s="5"/>
      <c r="P441" s="5"/>
      <c r="Q441" s="160"/>
      <c r="U441" s="5"/>
      <c r="V441" s="5"/>
      <c r="W441" s="160"/>
      <c r="X441" s="5"/>
      <c r="Y441" s="160"/>
      <c r="Z441" s="160"/>
      <c r="AA441" s="5"/>
      <c r="AB441" s="341"/>
      <c r="AC441" s="341"/>
    </row>
    <row r="442" spans="6:29" x14ac:dyDescent="0.3">
      <c r="F442" s="5"/>
      <c r="G442" s="5"/>
      <c r="H442" s="5"/>
      <c r="K442" s="5"/>
      <c r="L442" s="160"/>
      <c r="M442" s="160"/>
      <c r="N442" s="160"/>
      <c r="O442" s="5"/>
      <c r="P442" s="5"/>
      <c r="Q442" s="160"/>
      <c r="U442" s="5"/>
      <c r="V442" s="5"/>
      <c r="W442" s="160"/>
      <c r="X442" s="5"/>
      <c r="Y442" s="160"/>
      <c r="Z442" s="160"/>
      <c r="AA442" s="5"/>
      <c r="AB442" s="341"/>
      <c r="AC442" s="341"/>
    </row>
    <row r="443" spans="6:29" x14ac:dyDescent="0.3">
      <c r="F443" s="5"/>
      <c r="G443" s="5"/>
      <c r="H443" s="5"/>
      <c r="K443" s="5"/>
      <c r="L443" s="160"/>
      <c r="M443" s="160"/>
      <c r="N443" s="160"/>
      <c r="O443" s="5"/>
      <c r="P443" s="5"/>
      <c r="Q443" s="160"/>
      <c r="U443" s="5"/>
      <c r="V443" s="5"/>
      <c r="W443" s="160"/>
      <c r="X443" s="5"/>
      <c r="Y443" s="160"/>
      <c r="Z443" s="160"/>
      <c r="AA443" s="5"/>
      <c r="AB443" s="341"/>
      <c r="AC443" s="341"/>
    </row>
    <row r="444" spans="6:29" x14ac:dyDescent="0.3">
      <c r="F444" s="5"/>
      <c r="G444" s="5"/>
      <c r="H444" s="5"/>
      <c r="K444" s="5"/>
      <c r="L444" s="160"/>
      <c r="M444" s="160"/>
      <c r="N444" s="160"/>
      <c r="O444" s="5"/>
      <c r="P444" s="5"/>
      <c r="Q444" s="160"/>
      <c r="U444" s="5"/>
      <c r="V444" s="5"/>
      <c r="W444" s="160"/>
      <c r="X444" s="5"/>
      <c r="Y444" s="160"/>
      <c r="Z444" s="160"/>
      <c r="AA444" s="5"/>
      <c r="AB444" s="341"/>
      <c r="AC444" s="341"/>
    </row>
    <row r="445" spans="6:29" x14ac:dyDescent="0.3">
      <c r="F445" s="5"/>
      <c r="G445" s="5"/>
      <c r="H445" s="5"/>
      <c r="K445" s="5"/>
      <c r="L445" s="160"/>
      <c r="M445" s="160"/>
      <c r="N445" s="160"/>
      <c r="O445" s="5"/>
      <c r="P445" s="5"/>
      <c r="Q445" s="160"/>
      <c r="U445" s="5"/>
      <c r="V445" s="5"/>
      <c r="W445" s="160"/>
      <c r="X445" s="5"/>
      <c r="Y445" s="160"/>
      <c r="Z445" s="160"/>
      <c r="AA445" s="5"/>
      <c r="AB445" s="341"/>
      <c r="AC445" s="341"/>
    </row>
    <row r="446" spans="6:29" x14ac:dyDescent="0.3">
      <c r="F446" s="5"/>
      <c r="G446" s="5"/>
      <c r="H446" s="5"/>
      <c r="K446" s="5"/>
      <c r="L446" s="160"/>
      <c r="M446" s="160"/>
      <c r="N446" s="160"/>
      <c r="O446" s="5"/>
      <c r="P446" s="5"/>
      <c r="Q446" s="160"/>
      <c r="U446" s="5"/>
      <c r="V446" s="5"/>
      <c r="W446" s="160"/>
      <c r="X446" s="5"/>
      <c r="Y446" s="160"/>
      <c r="Z446" s="160"/>
      <c r="AA446" s="5"/>
      <c r="AB446" s="341"/>
      <c r="AC446" s="341"/>
    </row>
    <row r="447" spans="6:29" x14ac:dyDescent="0.3">
      <c r="F447" s="5"/>
      <c r="G447" s="5"/>
      <c r="H447" s="5"/>
      <c r="K447" s="5"/>
      <c r="L447" s="160"/>
      <c r="M447" s="160"/>
      <c r="N447" s="160"/>
      <c r="O447" s="5"/>
      <c r="P447" s="5"/>
      <c r="Q447" s="160"/>
      <c r="U447" s="5"/>
      <c r="V447" s="5"/>
      <c r="W447" s="160"/>
      <c r="X447" s="5"/>
      <c r="Y447" s="160"/>
      <c r="Z447" s="160"/>
      <c r="AA447" s="5"/>
      <c r="AB447" s="341"/>
      <c r="AC447" s="341"/>
    </row>
    <row r="448" spans="6:29" x14ac:dyDescent="0.3">
      <c r="F448" s="5"/>
      <c r="G448" s="5"/>
      <c r="H448" s="5"/>
      <c r="K448" s="5"/>
      <c r="L448" s="160"/>
      <c r="M448" s="160"/>
      <c r="N448" s="160"/>
      <c r="O448" s="5"/>
      <c r="P448" s="5"/>
      <c r="Q448" s="160"/>
      <c r="U448" s="5"/>
      <c r="V448" s="5"/>
      <c r="W448" s="160"/>
      <c r="X448" s="5"/>
      <c r="Y448" s="160"/>
      <c r="Z448" s="160"/>
      <c r="AA448" s="5"/>
      <c r="AB448" s="341"/>
      <c r="AC448" s="341"/>
    </row>
    <row r="449" spans="1:29" x14ac:dyDescent="0.3">
      <c r="F449" s="5"/>
      <c r="G449" s="5"/>
      <c r="H449" s="5"/>
      <c r="K449" s="5"/>
      <c r="L449" s="160"/>
      <c r="M449" s="160"/>
      <c r="N449" s="160"/>
      <c r="O449" s="5"/>
      <c r="P449" s="5"/>
      <c r="Q449" s="160"/>
      <c r="U449" s="5"/>
      <c r="V449" s="5"/>
      <c r="W449" s="160"/>
      <c r="X449" s="5"/>
      <c r="Y449" s="160"/>
      <c r="Z449" s="160"/>
      <c r="AA449" s="5"/>
      <c r="AB449" s="341"/>
      <c r="AC449" s="341"/>
    </row>
    <row r="450" spans="1:29" x14ac:dyDescent="0.3">
      <c r="F450" s="5"/>
      <c r="G450" s="5"/>
      <c r="H450" s="5"/>
      <c r="K450" s="5"/>
      <c r="L450" s="160"/>
      <c r="M450" s="160"/>
      <c r="N450" s="160"/>
      <c r="O450" s="5"/>
      <c r="P450" s="5"/>
      <c r="Q450" s="160"/>
      <c r="U450" s="5"/>
      <c r="V450" s="5"/>
      <c r="W450" s="160"/>
      <c r="X450" s="5"/>
      <c r="Y450" s="160"/>
      <c r="Z450" s="160"/>
      <c r="AA450" s="5"/>
      <c r="AB450" s="341"/>
      <c r="AC450" s="341"/>
    </row>
    <row r="451" spans="1:29" x14ac:dyDescent="0.3">
      <c r="F451" s="5"/>
      <c r="G451" s="5"/>
      <c r="H451" s="5"/>
      <c r="K451" s="5"/>
      <c r="L451" s="160"/>
      <c r="M451" s="160"/>
      <c r="N451" s="160"/>
      <c r="O451" s="5"/>
      <c r="P451" s="5"/>
      <c r="Q451" s="160"/>
      <c r="U451" s="5"/>
      <c r="V451" s="5"/>
      <c r="W451" s="160"/>
      <c r="X451" s="5"/>
      <c r="Y451" s="160"/>
      <c r="Z451" s="160"/>
      <c r="AA451" s="5"/>
      <c r="AB451" s="341"/>
      <c r="AC451" s="341"/>
    </row>
    <row r="452" spans="1:29" x14ac:dyDescent="0.3">
      <c r="F452" s="5"/>
      <c r="G452" s="5"/>
      <c r="H452" s="5"/>
      <c r="K452" s="5"/>
      <c r="L452" s="160"/>
      <c r="M452" s="160"/>
      <c r="N452" s="160"/>
      <c r="O452" s="5"/>
      <c r="P452" s="5"/>
      <c r="Q452" s="160"/>
      <c r="U452" s="5"/>
      <c r="V452" s="5"/>
      <c r="W452" s="160"/>
      <c r="X452" s="5"/>
      <c r="Y452" s="160"/>
      <c r="Z452" s="160"/>
      <c r="AA452" s="5"/>
      <c r="AB452" s="341"/>
      <c r="AC452" s="341"/>
    </row>
    <row r="453" spans="1:29" x14ac:dyDescent="0.3">
      <c r="F453" s="5"/>
      <c r="G453" s="5"/>
      <c r="H453" s="5"/>
      <c r="K453" s="5"/>
      <c r="L453" s="160"/>
      <c r="M453" s="160"/>
      <c r="N453" s="160"/>
      <c r="O453" s="5"/>
      <c r="P453" s="5"/>
      <c r="Q453" s="160"/>
      <c r="U453" s="5"/>
      <c r="V453" s="5"/>
      <c r="W453" s="160"/>
      <c r="X453" s="5"/>
      <c r="Y453" s="160"/>
      <c r="Z453" s="160"/>
      <c r="AA453" s="5"/>
      <c r="AB453" s="341"/>
      <c r="AC453" s="341"/>
    </row>
    <row r="454" spans="1:29" x14ac:dyDescent="0.3">
      <c r="F454" s="5"/>
      <c r="G454" s="5"/>
      <c r="H454" s="5"/>
      <c r="K454" s="5"/>
      <c r="L454" s="160"/>
      <c r="M454" s="160"/>
      <c r="N454" s="160"/>
      <c r="O454" s="5"/>
      <c r="P454" s="5"/>
      <c r="Q454" s="160"/>
      <c r="U454" s="5"/>
      <c r="V454" s="5"/>
      <c r="W454" s="160"/>
      <c r="X454" s="5"/>
      <c r="Y454" s="160"/>
      <c r="Z454" s="160"/>
      <c r="AA454" s="5"/>
      <c r="AB454" s="341"/>
      <c r="AC454" s="341"/>
    </row>
    <row r="455" spans="1:29" x14ac:dyDescent="0.3">
      <c r="F455" s="5"/>
      <c r="G455" s="5"/>
      <c r="H455" s="5"/>
      <c r="K455" s="5"/>
      <c r="L455" s="160"/>
      <c r="M455" s="160"/>
      <c r="N455" s="160"/>
      <c r="O455" s="5"/>
      <c r="P455" s="5"/>
      <c r="Q455" s="160"/>
      <c r="U455" s="5"/>
      <c r="V455" s="5"/>
      <c r="W455" s="160"/>
      <c r="X455" s="5"/>
      <c r="Y455" s="160"/>
      <c r="Z455" s="160"/>
      <c r="AA455" s="5"/>
      <c r="AB455" s="341"/>
      <c r="AC455" s="341"/>
    </row>
    <row r="456" spans="1:29" x14ac:dyDescent="0.3">
      <c r="F456" s="5"/>
      <c r="G456" s="5"/>
      <c r="H456" s="5"/>
      <c r="K456" s="5"/>
      <c r="L456" s="160"/>
      <c r="M456" s="160"/>
      <c r="N456" s="160"/>
      <c r="O456" s="5"/>
      <c r="P456" s="5"/>
      <c r="Q456" s="160"/>
      <c r="U456" s="5"/>
      <c r="V456" s="5"/>
      <c r="W456" s="160"/>
      <c r="X456" s="5"/>
      <c r="Y456" s="160"/>
      <c r="Z456" s="160"/>
      <c r="AA456" s="5"/>
      <c r="AB456" s="341"/>
      <c r="AC456" s="341"/>
    </row>
    <row r="457" spans="1:29" x14ac:dyDescent="0.3">
      <c r="F457" s="5"/>
      <c r="G457" s="5"/>
      <c r="H457" s="5"/>
      <c r="K457" s="5"/>
      <c r="L457" s="160"/>
      <c r="M457" s="160"/>
      <c r="N457" s="160"/>
      <c r="O457" s="5"/>
      <c r="P457" s="5"/>
      <c r="Q457" s="160"/>
      <c r="U457" s="5"/>
      <c r="V457" s="5"/>
      <c r="W457" s="160"/>
      <c r="X457" s="5"/>
      <c r="Y457" s="160"/>
      <c r="Z457" s="160"/>
      <c r="AA457" s="5"/>
      <c r="AB457" s="341"/>
      <c r="AC457" s="341"/>
    </row>
    <row r="458" spans="1:29" x14ac:dyDescent="0.3">
      <c r="F458" s="5"/>
      <c r="G458" s="5"/>
      <c r="H458" s="5"/>
      <c r="K458" s="5"/>
      <c r="L458" s="160"/>
      <c r="M458" s="160"/>
      <c r="N458" s="160"/>
      <c r="O458" s="5"/>
      <c r="P458" s="5"/>
      <c r="Q458" s="160"/>
      <c r="U458" s="5"/>
      <c r="V458" s="5"/>
      <c r="W458" s="160"/>
      <c r="X458" s="5"/>
      <c r="Y458" s="160"/>
      <c r="Z458" s="160"/>
      <c r="AA458" s="5"/>
      <c r="AB458" s="341"/>
      <c r="AC458" s="341"/>
    </row>
    <row r="459" spans="1:29" x14ac:dyDescent="0.3">
      <c r="F459" s="5"/>
      <c r="G459" s="5"/>
      <c r="H459" s="5"/>
      <c r="K459" s="5"/>
      <c r="L459" s="160"/>
      <c r="M459" s="160"/>
      <c r="N459" s="160"/>
      <c r="O459" s="5"/>
      <c r="P459" s="5"/>
      <c r="Q459" s="160"/>
      <c r="U459" s="5"/>
      <c r="V459" s="5"/>
      <c r="W459" s="160"/>
      <c r="X459" s="5"/>
      <c r="Y459" s="160"/>
      <c r="Z459" s="160"/>
      <c r="AA459" s="5"/>
      <c r="AB459" s="341"/>
      <c r="AC459" s="341"/>
    </row>
    <row r="460" spans="1:29" x14ac:dyDescent="0.3">
      <c r="F460" s="5"/>
      <c r="G460" s="5"/>
      <c r="H460" s="5"/>
      <c r="K460" s="5"/>
      <c r="L460" s="160"/>
      <c r="M460" s="160"/>
      <c r="N460" s="160"/>
      <c r="O460" s="5"/>
      <c r="P460" s="5"/>
      <c r="Q460" s="160"/>
      <c r="U460" s="5"/>
      <c r="V460" s="5"/>
      <c r="W460" s="160"/>
      <c r="X460" s="5"/>
      <c r="Y460" s="160"/>
      <c r="Z460" s="160"/>
      <c r="AA460" s="5"/>
      <c r="AB460" s="341"/>
      <c r="AC460" s="341"/>
    </row>
    <row r="461" spans="1:29" x14ac:dyDescent="0.3">
      <c r="F461" s="5"/>
      <c r="G461" s="5"/>
      <c r="H461" s="5"/>
      <c r="K461" s="5"/>
      <c r="L461" s="160"/>
      <c r="M461" s="160"/>
      <c r="N461" s="160"/>
      <c r="O461" s="5"/>
      <c r="P461" s="5"/>
      <c r="Q461" s="160"/>
      <c r="U461" s="5"/>
      <c r="V461" s="5"/>
      <c r="W461" s="160"/>
      <c r="X461" s="5"/>
      <c r="Y461" s="160"/>
      <c r="Z461" s="160"/>
      <c r="AA461" s="5"/>
      <c r="AB461" s="341"/>
      <c r="AC461" s="341"/>
    </row>
    <row r="462" spans="1:29" x14ac:dyDescent="0.3">
      <c r="F462" s="5"/>
      <c r="G462" s="5"/>
      <c r="H462" s="5"/>
      <c r="K462" s="5"/>
      <c r="L462" s="160"/>
      <c r="M462" s="160"/>
      <c r="N462" s="160"/>
      <c r="O462" s="5"/>
      <c r="P462" s="5"/>
      <c r="Q462" s="160"/>
      <c r="U462" s="5"/>
      <c r="V462" s="5"/>
      <c r="W462" s="160"/>
      <c r="X462" s="5"/>
      <c r="Y462" s="160"/>
      <c r="Z462" s="160"/>
      <c r="AA462" s="5"/>
      <c r="AB462" s="341"/>
      <c r="AC462" s="341"/>
    </row>
    <row r="463" spans="1:29" x14ac:dyDescent="0.3">
      <c r="F463" s="5"/>
      <c r="G463" s="5"/>
      <c r="H463" s="5"/>
      <c r="K463" s="5"/>
      <c r="L463" s="160"/>
      <c r="M463" s="160"/>
      <c r="N463" s="160"/>
      <c r="O463" s="5"/>
      <c r="P463" s="5"/>
      <c r="Q463" s="160"/>
      <c r="U463" s="5"/>
      <c r="V463" s="5"/>
      <c r="W463" s="160"/>
      <c r="X463" s="5"/>
      <c r="Y463" s="160"/>
      <c r="Z463" s="160"/>
      <c r="AA463" s="5"/>
      <c r="AB463" s="341"/>
      <c r="AC463" s="341"/>
    </row>
    <row r="464" spans="1:29" s="30" customFormat="1" x14ac:dyDescent="0.3">
      <c r="A464" s="11"/>
      <c r="B464" s="7"/>
      <c r="C464" s="11"/>
      <c r="D464" s="11"/>
      <c r="E464" s="11"/>
      <c r="F464" s="5"/>
      <c r="G464" s="5"/>
      <c r="H464" s="5"/>
      <c r="I464" s="5"/>
      <c r="J464" s="5"/>
      <c r="K464" s="5"/>
      <c r="L464" s="160"/>
      <c r="M464" s="160"/>
      <c r="N464" s="160"/>
      <c r="O464" s="5"/>
      <c r="P464" s="5"/>
      <c r="Q464" s="160"/>
      <c r="R464" s="160"/>
      <c r="S464" s="160"/>
      <c r="T464" s="5"/>
      <c r="U464" s="5"/>
      <c r="V464" s="5"/>
      <c r="W464" s="160"/>
      <c r="X464" s="5"/>
      <c r="Y464" s="160"/>
      <c r="Z464" s="160"/>
      <c r="AA464" s="5"/>
      <c r="AB464" s="342"/>
      <c r="AC464" s="342"/>
    </row>
    <row r="465" spans="2:16338" x14ac:dyDescent="0.3">
      <c r="F465" s="5"/>
      <c r="G465" s="5"/>
      <c r="H465" s="5"/>
      <c r="K465" s="5"/>
      <c r="L465" s="160"/>
      <c r="M465" s="160"/>
      <c r="N465" s="160"/>
      <c r="O465" s="5"/>
      <c r="P465" s="5"/>
      <c r="Q465" s="160"/>
      <c r="U465" s="5"/>
      <c r="V465" s="5"/>
      <c r="W465" s="160"/>
      <c r="X465" s="5"/>
      <c r="Y465" s="160"/>
      <c r="Z465" s="160"/>
      <c r="AA465" s="5"/>
      <c r="AB465" s="341"/>
      <c r="AC465" s="341"/>
    </row>
    <row r="466" spans="2:16338" x14ac:dyDescent="0.3">
      <c r="F466" s="5"/>
      <c r="G466" s="5"/>
      <c r="H466" s="5"/>
      <c r="K466" s="5"/>
      <c r="L466" s="160"/>
      <c r="M466" s="160"/>
      <c r="N466" s="160"/>
      <c r="O466" s="5"/>
      <c r="P466" s="5"/>
      <c r="Q466" s="160"/>
      <c r="U466" s="5"/>
      <c r="V466" s="5"/>
      <c r="W466" s="160"/>
      <c r="X466" s="5"/>
      <c r="Y466" s="160"/>
      <c r="Z466" s="160"/>
      <c r="AA466" s="5"/>
      <c r="AB466" s="341"/>
      <c r="AC466" s="341"/>
    </row>
    <row r="467" spans="2:16338" x14ac:dyDescent="0.3">
      <c r="F467" s="5"/>
      <c r="G467" s="5"/>
      <c r="H467" s="5"/>
      <c r="K467" s="5"/>
      <c r="L467" s="160"/>
      <c r="M467" s="160"/>
      <c r="N467" s="160"/>
      <c r="O467" s="5"/>
      <c r="P467" s="5"/>
      <c r="Q467" s="160"/>
      <c r="U467" s="5"/>
      <c r="V467" s="5"/>
      <c r="W467" s="160"/>
      <c r="X467" s="5"/>
      <c r="Y467" s="160"/>
      <c r="Z467" s="160"/>
      <c r="AA467" s="5"/>
      <c r="AB467" s="341"/>
      <c r="AC467" s="341"/>
    </row>
    <row r="468" spans="2:16338" x14ac:dyDescent="0.3">
      <c r="F468" s="5"/>
      <c r="G468" s="5"/>
      <c r="H468" s="5"/>
      <c r="K468" s="5"/>
      <c r="L468" s="160"/>
      <c r="M468" s="160"/>
      <c r="N468" s="160"/>
      <c r="O468" s="5"/>
      <c r="P468" s="5"/>
      <c r="Q468" s="160"/>
      <c r="U468" s="5"/>
      <c r="V468" s="5"/>
      <c r="W468" s="160"/>
      <c r="X468" s="5"/>
      <c r="Y468" s="160"/>
      <c r="Z468" s="160"/>
      <c r="AA468" s="5"/>
      <c r="AB468" s="341"/>
      <c r="AC468" s="341"/>
    </row>
    <row r="469" spans="2:16338" s="11" customFormat="1" x14ac:dyDescent="0.3">
      <c r="B469" s="7"/>
      <c r="G469" s="710"/>
      <c r="H469" s="710"/>
      <c r="I469" s="5"/>
      <c r="J469" s="5"/>
      <c r="K469" s="799"/>
      <c r="L469" s="31"/>
      <c r="M469" s="31"/>
      <c r="N469" s="31"/>
      <c r="Q469" s="702"/>
      <c r="R469" s="160"/>
      <c r="S469" s="160"/>
      <c r="T469" s="5"/>
      <c r="U469" s="799"/>
      <c r="W469" s="31"/>
      <c r="Y469" s="31"/>
      <c r="Z469" s="31"/>
      <c r="AA469" s="458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  <c r="KJ469" s="1"/>
      <c r="KK469" s="1"/>
      <c r="KL469" s="1"/>
      <c r="KM469" s="1"/>
      <c r="KN469" s="1"/>
      <c r="KO469" s="1"/>
      <c r="KP469" s="1"/>
      <c r="KQ469" s="1"/>
      <c r="KR469" s="1"/>
      <c r="KS469" s="1"/>
      <c r="KT469" s="1"/>
      <c r="KU469" s="1"/>
      <c r="KV469" s="1"/>
      <c r="KW469" s="1"/>
      <c r="KX469" s="1"/>
      <c r="KY469" s="1"/>
      <c r="KZ469" s="1"/>
      <c r="LA469" s="1"/>
      <c r="LB469" s="1"/>
      <c r="LC469" s="1"/>
      <c r="LD469" s="1"/>
      <c r="LE469" s="1"/>
      <c r="LF469" s="1"/>
      <c r="LG469" s="1"/>
      <c r="LH469" s="1"/>
      <c r="LI469" s="1"/>
      <c r="LJ469" s="1"/>
      <c r="LK469" s="1"/>
      <c r="LL469" s="1"/>
      <c r="LM469" s="1"/>
      <c r="LN469" s="1"/>
      <c r="LO469" s="1"/>
      <c r="LP469" s="1"/>
      <c r="LQ469" s="1"/>
      <c r="LR469" s="1"/>
      <c r="LS469" s="1"/>
      <c r="LT469" s="1"/>
      <c r="LU469" s="1"/>
      <c r="LV469" s="1"/>
      <c r="LW469" s="1"/>
      <c r="LX469" s="1"/>
      <c r="LY469" s="1"/>
      <c r="LZ469" s="1"/>
      <c r="MA469" s="1"/>
      <c r="MB469" s="1"/>
      <c r="MC469" s="1"/>
      <c r="MD469" s="1"/>
      <c r="ME469" s="1"/>
      <c r="MF469" s="1"/>
      <c r="MG469" s="1"/>
      <c r="MH469" s="1"/>
      <c r="MI469" s="1"/>
      <c r="MJ469" s="1"/>
      <c r="MK469" s="1"/>
      <c r="ML469" s="1"/>
      <c r="MM469" s="1"/>
      <c r="MN469" s="1"/>
      <c r="MO469" s="1"/>
      <c r="MP469" s="1"/>
      <c r="MQ469" s="1"/>
      <c r="MR469" s="1"/>
      <c r="MS469" s="1"/>
      <c r="MT469" s="1"/>
      <c r="MU469" s="1"/>
      <c r="MV469" s="1"/>
      <c r="MW469" s="1"/>
      <c r="MX469" s="1"/>
      <c r="MY469" s="1"/>
      <c r="MZ469" s="1"/>
      <c r="NA469" s="1"/>
      <c r="NB469" s="1"/>
      <c r="NC469" s="1"/>
      <c r="ND469" s="1"/>
      <c r="NE469" s="1"/>
      <c r="NF469" s="1"/>
      <c r="NG469" s="1"/>
      <c r="NH469" s="1"/>
      <c r="NI469" s="1"/>
      <c r="NJ469" s="1"/>
      <c r="NK469" s="1"/>
      <c r="NL469" s="1"/>
      <c r="NM469" s="1"/>
      <c r="NN469" s="1"/>
      <c r="NO469" s="1"/>
      <c r="NP469" s="1"/>
      <c r="NQ469" s="1"/>
      <c r="NR469" s="1"/>
      <c r="NS469" s="1"/>
      <c r="NT469" s="1"/>
      <c r="NU469" s="1"/>
      <c r="NV469" s="1"/>
      <c r="NW469" s="1"/>
      <c r="NX469" s="1"/>
      <c r="NY469" s="1"/>
      <c r="NZ469" s="1"/>
      <c r="OA469" s="1"/>
      <c r="OB469" s="1"/>
      <c r="OC469" s="1"/>
      <c r="OD469" s="1"/>
      <c r="OE469" s="1"/>
      <c r="OF469" s="1"/>
      <c r="OG469" s="1"/>
      <c r="OH469" s="1"/>
      <c r="OI469" s="1"/>
      <c r="OJ469" s="1"/>
      <c r="OK469" s="1"/>
      <c r="OL469" s="1"/>
      <c r="OM469" s="1"/>
      <c r="ON469" s="1"/>
      <c r="OO469" s="1"/>
      <c r="OP469" s="1"/>
      <c r="OQ469" s="1"/>
      <c r="OR469" s="1"/>
      <c r="OS469" s="1"/>
      <c r="OT469" s="1"/>
      <c r="OU469" s="1"/>
      <c r="OV469" s="1"/>
      <c r="OW469" s="1"/>
      <c r="OX469" s="1"/>
      <c r="OY469" s="1"/>
      <c r="OZ469" s="1"/>
      <c r="PA469" s="1"/>
      <c r="PB469" s="1"/>
      <c r="PC469" s="1"/>
      <c r="PD469" s="1"/>
      <c r="PE469" s="1"/>
      <c r="PF469" s="1"/>
      <c r="PG469" s="1"/>
      <c r="PH469" s="1"/>
      <c r="PI469" s="1"/>
      <c r="PJ469" s="1"/>
      <c r="PK469" s="1"/>
      <c r="PL469" s="1"/>
      <c r="PM469" s="1"/>
      <c r="PN469" s="1"/>
      <c r="PO469" s="1"/>
      <c r="PP469" s="1"/>
      <c r="PQ469" s="1"/>
      <c r="PR469" s="1"/>
      <c r="PS469" s="1"/>
      <c r="PT469" s="1"/>
      <c r="PU469" s="1"/>
      <c r="PV469" s="1"/>
      <c r="PW469" s="1"/>
      <c r="PX469" s="1"/>
      <c r="PY469" s="1"/>
      <c r="PZ469" s="1"/>
      <c r="QA469" s="1"/>
      <c r="QB469" s="1"/>
      <c r="QC469" s="1"/>
      <c r="QD469" s="1"/>
      <c r="QE469" s="1"/>
      <c r="QF469" s="1"/>
      <c r="QG469" s="1"/>
      <c r="QH469" s="1"/>
      <c r="QI469" s="1"/>
      <c r="QJ469" s="1"/>
      <c r="QK469" s="1"/>
      <c r="QL469" s="1"/>
      <c r="QM469" s="1"/>
      <c r="QN469" s="1"/>
      <c r="QO469" s="1"/>
      <c r="QP469" s="1"/>
      <c r="QQ469" s="1"/>
      <c r="QR469" s="1"/>
      <c r="QS469" s="1"/>
      <c r="QT469" s="1"/>
      <c r="QU469" s="1"/>
      <c r="QV469" s="1"/>
      <c r="QW469" s="1"/>
      <c r="QX469" s="1"/>
      <c r="QY469" s="1"/>
      <c r="QZ469" s="1"/>
      <c r="RA469" s="1"/>
      <c r="RB469" s="1"/>
      <c r="RC469" s="1"/>
      <c r="RD469" s="1"/>
      <c r="RE469" s="1"/>
      <c r="RF469" s="1"/>
      <c r="RG469" s="1"/>
      <c r="RH469" s="1"/>
      <c r="RI469" s="1"/>
      <c r="RJ469" s="1"/>
      <c r="RK469" s="1"/>
      <c r="RL469" s="1"/>
      <c r="RM469" s="1"/>
      <c r="RN469" s="1"/>
      <c r="RO469" s="1"/>
      <c r="RP469" s="1"/>
      <c r="RQ469" s="1"/>
      <c r="RR469" s="1"/>
      <c r="RS469" s="1"/>
      <c r="RT469" s="1"/>
      <c r="RU469" s="1"/>
      <c r="RV469" s="1"/>
      <c r="RW469" s="1"/>
      <c r="RX469" s="1"/>
      <c r="RY469" s="1"/>
      <c r="RZ469" s="1"/>
      <c r="SA469" s="1"/>
      <c r="SB469" s="1"/>
      <c r="SC469" s="1"/>
      <c r="SD469" s="1"/>
      <c r="SE469" s="1"/>
      <c r="SF469" s="1"/>
      <c r="SG469" s="1"/>
      <c r="SH469" s="1"/>
      <c r="SI469" s="1"/>
      <c r="SJ469" s="1"/>
      <c r="SK469" s="1"/>
      <c r="SL469" s="1"/>
      <c r="SM469" s="1"/>
      <c r="SN469" s="1"/>
      <c r="SO469" s="1"/>
      <c r="SP469" s="1"/>
      <c r="SQ469" s="1"/>
      <c r="SR469" s="1"/>
      <c r="SS469" s="1"/>
      <c r="ST469" s="1"/>
      <c r="SU469" s="1"/>
      <c r="SV469" s="1"/>
      <c r="SW469" s="1"/>
      <c r="SX469" s="1"/>
      <c r="SY469" s="1"/>
      <c r="SZ469" s="1"/>
      <c r="TA469" s="1"/>
      <c r="TB469" s="1"/>
      <c r="TC469" s="1"/>
      <c r="TD469" s="1"/>
      <c r="TE469" s="1"/>
      <c r="TF469" s="1"/>
      <c r="TG469" s="1"/>
      <c r="TH469" s="1"/>
      <c r="TI469" s="1"/>
      <c r="TJ469" s="1"/>
      <c r="TK469" s="1"/>
      <c r="TL469" s="1"/>
      <c r="TM469" s="1"/>
      <c r="TN469" s="1"/>
      <c r="TO469" s="1"/>
      <c r="TP469" s="1"/>
      <c r="TQ469" s="1"/>
      <c r="TR469" s="1"/>
      <c r="TS469" s="1"/>
      <c r="TT469" s="1"/>
      <c r="TU469" s="1"/>
      <c r="TV469" s="1"/>
      <c r="TW469" s="1"/>
      <c r="TX469" s="1"/>
      <c r="TY469" s="1"/>
      <c r="TZ469" s="1"/>
      <c r="UA469" s="1"/>
      <c r="UB469" s="1"/>
      <c r="UC469" s="1"/>
      <c r="UD469" s="1"/>
      <c r="UE469" s="1"/>
      <c r="UF469" s="1"/>
      <c r="UG469" s="1"/>
      <c r="UH469" s="1"/>
      <c r="UI469" s="1"/>
      <c r="UJ469" s="1"/>
      <c r="UK469" s="1"/>
      <c r="UL469" s="1"/>
      <c r="UM469" s="1"/>
      <c r="UN469" s="1"/>
      <c r="UO469" s="1"/>
      <c r="UP469" s="1"/>
      <c r="UQ469" s="1"/>
      <c r="UR469" s="1"/>
      <c r="US469" s="1"/>
      <c r="UT469" s="1"/>
      <c r="UU469" s="1"/>
      <c r="UV469" s="1"/>
      <c r="UW469" s="1"/>
      <c r="UX469" s="1"/>
      <c r="UY469" s="1"/>
      <c r="UZ469" s="1"/>
      <c r="VA469" s="1"/>
      <c r="VB469" s="1"/>
      <c r="VC469" s="1"/>
      <c r="VD469" s="1"/>
      <c r="VE469" s="1"/>
      <c r="VF469" s="1"/>
      <c r="VG469" s="1"/>
      <c r="VH469" s="1"/>
      <c r="VI469" s="1"/>
      <c r="VJ469" s="1"/>
      <c r="VK469" s="1"/>
      <c r="VL469" s="1"/>
      <c r="VM469" s="1"/>
      <c r="VN469" s="1"/>
      <c r="VO469" s="1"/>
      <c r="VP469" s="1"/>
      <c r="VQ469" s="1"/>
      <c r="VR469" s="1"/>
      <c r="VS469" s="1"/>
      <c r="VT469" s="1"/>
      <c r="VU469" s="1"/>
      <c r="VV469" s="1"/>
      <c r="VW469" s="1"/>
      <c r="VX469" s="1"/>
      <c r="VY469" s="1"/>
      <c r="VZ469" s="1"/>
      <c r="WA469" s="1"/>
      <c r="WB469" s="1"/>
      <c r="WC469" s="1"/>
      <c r="WD469" s="1"/>
      <c r="WE469" s="1"/>
      <c r="WF469" s="1"/>
      <c r="WG469" s="1"/>
      <c r="WH469" s="1"/>
      <c r="WI469" s="1"/>
      <c r="WJ469" s="1"/>
      <c r="WK469" s="1"/>
      <c r="WL469" s="1"/>
      <c r="WM469" s="1"/>
      <c r="WN469" s="1"/>
      <c r="WO469" s="1"/>
      <c r="WP469" s="1"/>
      <c r="WQ469" s="1"/>
      <c r="WR469" s="1"/>
      <c r="WS469" s="1"/>
      <c r="WT469" s="1"/>
      <c r="WU469" s="1"/>
      <c r="WV469" s="1"/>
      <c r="WW469" s="1"/>
      <c r="WX469" s="1"/>
      <c r="WY469" s="1"/>
      <c r="WZ469" s="1"/>
      <c r="XA469" s="1"/>
      <c r="XB469" s="1"/>
      <c r="XC469" s="1"/>
      <c r="XD469" s="1"/>
      <c r="XE469" s="1"/>
      <c r="XF469" s="1"/>
      <c r="XG469" s="1"/>
      <c r="XH469" s="1"/>
      <c r="XI469" s="1"/>
      <c r="XJ469" s="1"/>
      <c r="XK469" s="1"/>
      <c r="XL469" s="1"/>
      <c r="XM469" s="1"/>
      <c r="XN469" s="1"/>
      <c r="XO469" s="1"/>
      <c r="XP469" s="1"/>
      <c r="XQ469" s="1"/>
      <c r="XR469" s="1"/>
      <c r="XS469" s="1"/>
      <c r="XT469" s="1"/>
      <c r="XU469" s="1"/>
      <c r="XV469" s="1"/>
      <c r="XW469" s="1"/>
      <c r="XX469" s="1"/>
      <c r="XY469" s="1"/>
      <c r="XZ469" s="1"/>
      <c r="YA469" s="1"/>
      <c r="YB469" s="1"/>
      <c r="YC469" s="1"/>
      <c r="YD469" s="1"/>
      <c r="YE469" s="1"/>
      <c r="YF469" s="1"/>
      <c r="YG469" s="1"/>
      <c r="YH469" s="1"/>
      <c r="YI469" s="1"/>
      <c r="YJ469" s="1"/>
      <c r="YK469" s="1"/>
      <c r="YL469" s="1"/>
      <c r="YM469" s="1"/>
      <c r="YN469" s="1"/>
      <c r="YO469" s="1"/>
      <c r="YP469" s="1"/>
      <c r="YQ469" s="1"/>
      <c r="YR469" s="1"/>
      <c r="YS469" s="1"/>
      <c r="YT469" s="1"/>
      <c r="YU469" s="1"/>
      <c r="YV469" s="1"/>
      <c r="YW469" s="1"/>
      <c r="YX469" s="1"/>
      <c r="YY469" s="1"/>
      <c r="YZ469" s="1"/>
      <c r="ZA469" s="1"/>
      <c r="ZB469" s="1"/>
      <c r="ZC469" s="1"/>
      <c r="ZD469" s="1"/>
      <c r="ZE469" s="1"/>
      <c r="ZF469" s="1"/>
      <c r="ZG469" s="1"/>
      <c r="ZH469" s="1"/>
      <c r="ZI469" s="1"/>
      <c r="ZJ469" s="1"/>
      <c r="ZK469" s="1"/>
      <c r="ZL469" s="1"/>
      <c r="ZM469" s="1"/>
      <c r="ZN469" s="1"/>
      <c r="ZO469" s="1"/>
      <c r="ZP469" s="1"/>
      <c r="ZQ469" s="1"/>
      <c r="ZR469" s="1"/>
      <c r="ZS469" s="1"/>
      <c r="ZT469" s="1"/>
      <c r="ZU469" s="1"/>
      <c r="ZV469" s="1"/>
      <c r="ZW469" s="1"/>
      <c r="ZX469" s="1"/>
      <c r="ZY469" s="1"/>
      <c r="ZZ469" s="1"/>
      <c r="AAA469" s="1"/>
      <c r="AAB469" s="1"/>
      <c r="AAC469" s="1"/>
      <c r="AAD469" s="1"/>
      <c r="AAE469" s="1"/>
      <c r="AAF469" s="1"/>
      <c r="AAG469" s="1"/>
      <c r="AAH469" s="1"/>
      <c r="AAI469" s="1"/>
      <c r="AAJ469" s="1"/>
      <c r="AAK469" s="1"/>
      <c r="AAL469" s="1"/>
      <c r="AAM469" s="1"/>
      <c r="AAN469" s="1"/>
      <c r="AAO469" s="1"/>
      <c r="AAP469" s="1"/>
      <c r="AAQ469" s="1"/>
      <c r="AAR469" s="1"/>
      <c r="AAS469" s="1"/>
      <c r="AAT469" s="1"/>
      <c r="AAU469" s="1"/>
      <c r="AAV469" s="1"/>
      <c r="AAW469" s="1"/>
      <c r="AAX469" s="1"/>
      <c r="AAY469" s="1"/>
      <c r="AAZ469" s="1"/>
      <c r="ABA469" s="1"/>
      <c r="ABB469" s="1"/>
      <c r="ABC469" s="1"/>
      <c r="ABD469" s="1"/>
      <c r="ABE469" s="1"/>
      <c r="ABF469" s="1"/>
      <c r="ABG469" s="1"/>
      <c r="ABH469" s="1"/>
      <c r="ABI469" s="1"/>
      <c r="ABJ469" s="1"/>
      <c r="ABK469" s="1"/>
      <c r="ABL469" s="1"/>
      <c r="ABM469" s="1"/>
      <c r="ABN469" s="1"/>
      <c r="ABO469" s="1"/>
      <c r="ABP469" s="1"/>
      <c r="ABQ469" s="1"/>
      <c r="ABR469" s="1"/>
      <c r="ABS469" s="1"/>
      <c r="ABT469" s="1"/>
      <c r="ABU469" s="1"/>
      <c r="ABV469" s="1"/>
      <c r="ABW469" s="1"/>
      <c r="ABX469" s="1"/>
      <c r="ABY469" s="1"/>
      <c r="ABZ469" s="1"/>
      <c r="ACA469" s="1"/>
      <c r="ACB469" s="1"/>
      <c r="ACC469" s="1"/>
      <c r="ACD469" s="1"/>
      <c r="ACE469" s="1"/>
      <c r="ACF469" s="1"/>
      <c r="ACG469" s="1"/>
      <c r="ACH469" s="1"/>
      <c r="ACI469" s="1"/>
      <c r="ACJ469" s="1"/>
      <c r="ACK469" s="1"/>
      <c r="ACL469" s="1"/>
      <c r="ACM469" s="1"/>
      <c r="ACN469" s="1"/>
      <c r="ACO469" s="1"/>
      <c r="ACP469" s="1"/>
      <c r="ACQ469" s="1"/>
      <c r="ACR469" s="1"/>
      <c r="ACS469" s="1"/>
      <c r="ACT469" s="1"/>
      <c r="ACU469" s="1"/>
      <c r="ACV469" s="1"/>
      <c r="ACW469" s="1"/>
      <c r="ACX469" s="1"/>
      <c r="ACY469" s="1"/>
      <c r="ACZ469" s="1"/>
      <c r="ADA469" s="1"/>
      <c r="ADB469" s="1"/>
      <c r="ADC469" s="1"/>
      <c r="ADD469" s="1"/>
      <c r="ADE469" s="1"/>
      <c r="ADF469" s="1"/>
      <c r="ADG469" s="1"/>
      <c r="ADH469" s="1"/>
      <c r="ADI469" s="1"/>
      <c r="ADJ469" s="1"/>
      <c r="ADK469" s="1"/>
      <c r="ADL469" s="1"/>
      <c r="ADM469" s="1"/>
      <c r="ADN469" s="1"/>
      <c r="ADO469" s="1"/>
      <c r="ADP469" s="1"/>
      <c r="ADQ469" s="1"/>
      <c r="ADR469" s="1"/>
      <c r="ADS469" s="1"/>
      <c r="ADT469" s="1"/>
      <c r="ADU469" s="1"/>
      <c r="ADV469" s="1"/>
      <c r="ADW469" s="1"/>
      <c r="ADX469" s="1"/>
      <c r="ADY469" s="1"/>
      <c r="ADZ469" s="1"/>
      <c r="AEA469" s="1"/>
      <c r="AEB469" s="1"/>
      <c r="AEC469" s="1"/>
      <c r="AED469" s="1"/>
      <c r="AEE469" s="1"/>
      <c r="AEF469" s="1"/>
      <c r="AEG469" s="1"/>
      <c r="AEH469" s="1"/>
      <c r="AEI469" s="1"/>
      <c r="AEJ469" s="1"/>
      <c r="AEK469" s="1"/>
      <c r="AEL469" s="1"/>
      <c r="AEM469" s="1"/>
      <c r="AEN469" s="1"/>
      <c r="AEO469" s="1"/>
      <c r="AEP469" s="1"/>
      <c r="AEQ469" s="1"/>
      <c r="AER469" s="1"/>
      <c r="AES469" s="1"/>
      <c r="AET469" s="1"/>
      <c r="AEU469" s="1"/>
      <c r="AEV469" s="1"/>
      <c r="AEW469" s="1"/>
      <c r="AEX469" s="1"/>
      <c r="AEY469" s="1"/>
      <c r="AEZ469" s="1"/>
      <c r="AFA469" s="1"/>
      <c r="AFB469" s="1"/>
      <c r="AFC469" s="1"/>
      <c r="AFD469" s="1"/>
      <c r="AFE469" s="1"/>
      <c r="AFF469" s="1"/>
      <c r="AFG469" s="1"/>
      <c r="AFH469" s="1"/>
      <c r="AFI469" s="1"/>
      <c r="AFJ469" s="1"/>
      <c r="AFK469" s="1"/>
      <c r="AFL469" s="1"/>
      <c r="AFM469" s="1"/>
      <c r="AFN469" s="1"/>
      <c r="AFO469" s="1"/>
      <c r="AFP469" s="1"/>
      <c r="AFQ469" s="1"/>
      <c r="AFR469" s="1"/>
      <c r="AFS469" s="1"/>
      <c r="AFT469" s="1"/>
      <c r="AFU469" s="1"/>
      <c r="AFV469" s="1"/>
      <c r="AFW469" s="1"/>
      <c r="AFX469" s="1"/>
      <c r="AFY469" s="1"/>
      <c r="AFZ469" s="1"/>
      <c r="AGA469" s="1"/>
      <c r="AGB469" s="1"/>
      <c r="AGC469" s="1"/>
      <c r="AGD469" s="1"/>
      <c r="AGE469" s="1"/>
      <c r="AGF469" s="1"/>
      <c r="AGG469" s="1"/>
      <c r="AGH469" s="1"/>
      <c r="AGI469" s="1"/>
      <c r="AGJ469" s="1"/>
      <c r="AGK469" s="1"/>
      <c r="AGL469" s="1"/>
      <c r="AGM469" s="1"/>
      <c r="AGN469" s="1"/>
      <c r="AGO469" s="1"/>
      <c r="AGP469" s="1"/>
      <c r="AGQ469" s="1"/>
      <c r="AGR469" s="1"/>
      <c r="AGS469" s="1"/>
      <c r="AGT469" s="1"/>
      <c r="AGU469" s="1"/>
      <c r="AGV469" s="1"/>
      <c r="AGW469" s="1"/>
      <c r="AGX469" s="1"/>
      <c r="AGY469" s="1"/>
      <c r="AGZ469" s="1"/>
      <c r="AHA469" s="1"/>
      <c r="AHB469" s="1"/>
      <c r="AHC469" s="1"/>
      <c r="AHD469" s="1"/>
      <c r="AHE469" s="1"/>
      <c r="AHF469" s="1"/>
      <c r="AHG469" s="1"/>
      <c r="AHH469" s="1"/>
      <c r="AHI469" s="1"/>
      <c r="AHJ469" s="1"/>
      <c r="AHK469" s="1"/>
      <c r="AHL469" s="1"/>
      <c r="AHM469" s="1"/>
      <c r="AHN469" s="1"/>
      <c r="AHO469" s="1"/>
      <c r="AHP469" s="1"/>
      <c r="AHQ469" s="1"/>
      <c r="AHR469" s="1"/>
      <c r="AHS469" s="1"/>
      <c r="AHT469" s="1"/>
      <c r="AHU469" s="1"/>
      <c r="AHV469" s="1"/>
      <c r="AHW469" s="1"/>
      <c r="AHX469" s="1"/>
      <c r="AHY469" s="1"/>
      <c r="AHZ469" s="1"/>
      <c r="AIA469" s="1"/>
      <c r="AIB469" s="1"/>
      <c r="AIC469" s="1"/>
      <c r="AID469" s="1"/>
      <c r="AIE469" s="1"/>
      <c r="AIF469" s="1"/>
      <c r="AIG469" s="1"/>
      <c r="AIH469" s="1"/>
      <c r="AII469" s="1"/>
      <c r="AIJ469" s="1"/>
      <c r="AIK469" s="1"/>
      <c r="AIL469" s="1"/>
      <c r="AIM469" s="1"/>
      <c r="AIN469" s="1"/>
      <c r="AIO469" s="1"/>
      <c r="AIP469" s="1"/>
      <c r="AIQ469" s="1"/>
      <c r="AIR469" s="1"/>
      <c r="AIS469" s="1"/>
      <c r="AIT469" s="1"/>
      <c r="AIU469" s="1"/>
      <c r="AIV469" s="1"/>
      <c r="AIW469" s="1"/>
      <c r="AIX469" s="1"/>
      <c r="AIY469" s="1"/>
      <c r="AIZ469" s="1"/>
      <c r="AJA469" s="1"/>
      <c r="AJB469" s="1"/>
      <c r="AJC469" s="1"/>
      <c r="AJD469" s="1"/>
      <c r="AJE469" s="1"/>
      <c r="AJF469" s="1"/>
      <c r="AJG469" s="1"/>
      <c r="AJH469" s="1"/>
      <c r="AJI469" s="1"/>
      <c r="AJJ469" s="1"/>
      <c r="AJK469" s="1"/>
      <c r="AJL469" s="1"/>
      <c r="AJM469" s="1"/>
      <c r="AJN469" s="1"/>
      <c r="AJO469" s="1"/>
      <c r="AJP469" s="1"/>
      <c r="AJQ469" s="1"/>
      <c r="AJR469" s="1"/>
      <c r="AJS469" s="1"/>
      <c r="AJT469" s="1"/>
      <c r="AJU469" s="1"/>
      <c r="AJV469" s="1"/>
      <c r="AJW469" s="1"/>
      <c r="AJX469" s="1"/>
      <c r="AJY469" s="1"/>
      <c r="AJZ469" s="1"/>
      <c r="AKA469" s="1"/>
      <c r="AKB469" s="1"/>
      <c r="AKC469" s="1"/>
      <c r="AKD469" s="1"/>
      <c r="AKE469" s="1"/>
      <c r="AKF469" s="1"/>
      <c r="AKG469" s="1"/>
      <c r="AKH469" s="1"/>
      <c r="AKI469" s="1"/>
      <c r="AKJ469" s="1"/>
      <c r="AKK469" s="1"/>
      <c r="AKL469" s="1"/>
      <c r="AKM469" s="1"/>
      <c r="AKN469" s="1"/>
      <c r="AKO469" s="1"/>
      <c r="AKP469" s="1"/>
      <c r="AKQ469" s="1"/>
      <c r="AKR469" s="1"/>
      <c r="AKS469" s="1"/>
      <c r="AKT469" s="1"/>
      <c r="AKU469" s="1"/>
      <c r="AKV469" s="1"/>
      <c r="AKW469" s="1"/>
      <c r="AKX469" s="1"/>
      <c r="AKY469" s="1"/>
      <c r="AKZ469" s="1"/>
      <c r="ALA469" s="1"/>
      <c r="ALB469" s="1"/>
      <c r="ALC469" s="1"/>
      <c r="ALD469" s="1"/>
      <c r="ALE469" s="1"/>
      <c r="ALF469" s="1"/>
      <c r="ALG469" s="1"/>
      <c r="ALH469" s="1"/>
      <c r="ALI469" s="1"/>
      <c r="ALJ469" s="1"/>
      <c r="ALK469" s="1"/>
      <c r="ALL469" s="1"/>
      <c r="ALM469" s="1"/>
      <c r="ALN469" s="1"/>
      <c r="ALO469" s="1"/>
      <c r="ALP469" s="1"/>
      <c r="ALQ469" s="1"/>
      <c r="ALR469" s="1"/>
      <c r="ALS469" s="1"/>
      <c r="ALT469" s="1"/>
      <c r="ALU469" s="1"/>
      <c r="ALV469" s="1"/>
      <c r="ALW469" s="1"/>
      <c r="ALX469" s="1"/>
      <c r="ALY469" s="1"/>
      <c r="ALZ469" s="1"/>
      <c r="AMA469" s="1"/>
      <c r="AMB469" s="1"/>
      <c r="AMC469" s="1"/>
      <c r="AMD469" s="1"/>
      <c r="AME469" s="1"/>
      <c r="AMF469" s="1"/>
      <c r="AMG469" s="1"/>
      <c r="AMH469" s="1"/>
      <c r="AMI469" s="1"/>
      <c r="AMJ469" s="1"/>
      <c r="AMK469" s="1"/>
      <c r="AML469" s="1"/>
      <c r="AMM469" s="1"/>
      <c r="AMN469" s="1"/>
      <c r="AMO469" s="1"/>
      <c r="AMP469" s="1"/>
      <c r="AMQ469" s="1"/>
      <c r="AMR469" s="1"/>
      <c r="AMS469" s="1"/>
      <c r="AMT469" s="1"/>
      <c r="AMU469" s="1"/>
      <c r="AMV469" s="1"/>
      <c r="AMW469" s="1"/>
      <c r="AMX469" s="1"/>
      <c r="AMY469" s="1"/>
      <c r="AMZ469" s="1"/>
      <c r="ANA469" s="1"/>
      <c r="ANB469" s="1"/>
      <c r="ANC469" s="1"/>
      <c r="AND469" s="1"/>
      <c r="ANE469" s="1"/>
      <c r="ANF469" s="1"/>
      <c r="ANG469" s="1"/>
      <c r="ANH469" s="1"/>
      <c r="ANI469" s="1"/>
      <c r="ANJ469" s="1"/>
      <c r="ANK469" s="1"/>
      <c r="ANL469" s="1"/>
      <c r="ANM469" s="1"/>
      <c r="ANN469" s="1"/>
      <c r="ANO469" s="1"/>
      <c r="ANP469" s="1"/>
      <c r="ANQ469" s="1"/>
      <c r="ANR469" s="1"/>
      <c r="ANS469" s="1"/>
      <c r="ANT469" s="1"/>
      <c r="ANU469" s="1"/>
      <c r="ANV469" s="1"/>
      <c r="ANW469" s="1"/>
      <c r="ANX469" s="1"/>
      <c r="ANY469" s="1"/>
      <c r="ANZ469" s="1"/>
      <c r="AOA469" s="1"/>
      <c r="AOB469" s="1"/>
      <c r="AOC469" s="1"/>
      <c r="AOD469" s="1"/>
      <c r="AOE469" s="1"/>
      <c r="AOF469" s="1"/>
      <c r="AOG469" s="1"/>
      <c r="AOH469" s="1"/>
      <c r="AOI469" s="1"/>
      <c r="AOJ469" s="1"/>
      <c r="AOK469" s="1"/>
      <c r="AOL469" s="1"/>
      <c r="AOM469" s="1"/>
      <c r="AON469" s="1"/>
      <c r="AOO469" s="1"/>
      <c r="AOP469" s="1"/>
      <c r="AOQ469" s="1"/>
      <c r="AOR469" s="1"/>
      <c r="AOS469" s="1"/>
      <c r="AOT469" s="1"/>
      <c r="AOU469" s="1"/>
      <c r="AOV469" s="1"/>
      <c r="AOW469" s="1"/>
      <c r="AOX469" s="1"/>
      <c r="AOY469" s="1"/>
      <c r="AOZ469" s="1"/>
      <c r="APA469" s="1"/>
      <c r="APB469" s="1"/>
      <c r="APC469" s="1"/>
      <c r="APD469" s="1"/>
      <c r="APE469" s="1"/>
      <c r="APF469" s="1"/>
      <c r="APG469" s="1"/>
      <c r="APH469" s="1"/>
      <c r="API469" s="1"/>
      <c r="APJ469" s="1"/>
      <c r="APK469" s="1"/>
      <c r="APL469" s="1"/>
      <c r="APM469" s="1"/>
      <c r="APN469" s="1"/>
      <c r="APO469" s="1"/>
      <c r="APP469" s="1"/>
      <c r="APQ469" s="1"/>
      <c r="APR469" s="1"/>
      <c r="APS469" s="1"/>
      <c r="APT469" s="1"/>
      <c r="APU469" s="1"/>
      <c r="APV469" s="1"/>
      <c r="APW469" s="1"/>
      <c r="APX469" s="1"/>
      <c r="APY469" s="1"/>
      <c r="APZ469" s="1"/>
      <c r="AQA469" s="1"/>
      <c r="AQB469" s="1"/>
      <c r="AQC469" s="1"/>
      <c r="AQD469" s="1"/>
      <c r="AQE469" s="1"/>
      <c r="AQF469" s="1"/>
      <c r="AQG469" s="1"/>
      <c r="AQH469" s="1"/>
      <c r="AQI469" s="1"/>
      <c r="AQJ469" s="1"/>
      <c r="AQK469" s="1"/>
      <c r="AQL469" s="1"/>
      <c r="AQM469" s="1"/>
      <c r="AQN469" s="1"/>
      <c r="AQO469" s="1"/>
      <c r="AQP469" s="1"/>
      <c r="AQQ469" s="1"/>
      <c r="AQR469" s="1"/>
      <c r="AQS469" s="1"/>
      <c r="AQT469" s="1"/>
      <c r="AQU469" s="1"/>
      <c r="AQV469" s="1"/>
      <c r="AQW469" s="1"/>
      <c r="AQX469" s="1"/>
      <c r="AQY469" s="1"/>
      <c r="AQZ469" s="1"/>
      <c r="ARA469" s="1"/>
      <c r="ARB469" s="1"/>
      <c r="ARC469" s="1"/>
      <c r="ARD469" s="1"/>
      <c r="ARE469" s="1"/>
      <c r="ARF469" s="1"/>
      <c r="ARG469" s="1"/>
      <c r="ARH469" s="1"/>
      <c r="ARI469" s="1"/>
      <c r="ARJ469" s="1"/>
      <c r="ARK469" s="1"/>
      <c r="ARL469" s="1"/>
      <c r="ARM469" s="1"/>
      <c r="ARN469" s="1"/>
      <c r="ARO469" s="1"/>
      <c r="ARP469" s="1"/>
      <c r="ARQ469" s="1"/>
      <c r="ARR469" s="1"/>
      <c r="ARS469" s="1"/>
      <c r="ART469" s="1"/>
      <c r="ARU469" s="1"/>
      <c r="ARV469" s="1"/>
      <c r="ARW469" s="1"/>
      <c r="ARX469" s="1"/>
      <c r="ARY469" s="1"/>
      <c r="ARZ469" s="1"/>
      <c r="ASA469" s="1"/>
      <c r="ASB469" s="1"/>
      <c r="ASC469" s="1"/>
      <c r="ASD469" s="1"/>
      <c r="ASE469" s="1"/>
      <c r="ASF469" s="1"/>
      <c r="ASG469" s="1"/>
      <c r="ASH469" s="1"/>
      <c r="ASI469" s="1"/>
      <c r="ASJ469" s="1"/>
      <c r="ASK469" s="1"/>
      <c r="ASL469" s="1"/>
      <c r="ASM469" s="1"/>
      <c r="ASN469" s="1"/>
      <c r="ASO469" s="1"/>
      <c r="ASP469" s="1"/>
      <c r="ASQ469" s="1"/>
      <c r="ASR469" s="1"/>
      <c r="ASS469" s="1"/>
      <c r="AST469" s="1"/>
      <c r="ASU469" s="1"/>
      <c r="ASV469" s="1"/>
      <c r="ASW469" s="1"/>
      <c r="ASX469" s="1"/>
      <c r="ASY469" s="1"/>
      <c r="ASZ469" s="1"/>
      <c r="ATA469" s="1"/>
      <c r="ATB469" s="1"/>
      <c r="ATC469" s="1"/>
      <c r="ATD469" s="1"/>
      <c r="ATE469" s="1"/>
      <c r="ATF469" s="1"/>
      <c r="ATG469" s="1"/>
      <c r="ATH469" s="1"/>
      <c r="ATI469" s="1"/>
      <c r="ATJ469" s="1"/>
      <c r="ATK469" s="1"/>
      <c r="ATL469" s="1"/>
      <c r="ATM469" s="1"/>
      <c r="ATN469" s="1"/>
      <c r="ATO469" s="1"/>
      <c r="ATP469" s="1"/>
      <c r="ATQ469" s="1"/>
      <c r="ATR469" s="1"/>
      <c r="ATS469" s="1"/>
      <c r="ATT469" s="1"/>
      <c r="ATU469" s="1"/>
      <c r="ATV469" s="1"/>
      <c r="ATW469" s="1"/>
      <c r="ATX469" s="1"/>
      <c r="ATY469" s="1"/>
      <c r="ATZ469" s="1"/>
      <c r="AUA469" s="1"/>
      <c r="AUB469" s="1"/>
      <c r="AUC469" s="1"/>
      <c r="AUD469" s="1"/>
      <c r="AUE469" s="1"/>
      <c r="AUF469" s="1"/>
      <c r="AUG469" s="1"/>
      <c r="AUH469" s="1"/>
      <c r="AUI469" s="1"/>
      <c r="AUJ469" s="1"/>
      <c r="AUK469" s="1"/>
      <c r="AUL469" s="1"/>
      <c r="AUM469" s="1"/>
      <c r="AUN469" s="1"/>
      <c r="AUO469" s="1"/>
      <c r="AUP469" s="1"/>
      <c r="AUQ469" s="1"/>
      <c r="AUR469" s="1"/>
      <c r="AUS469" s="1"/>
      <c r="AUT469" s="1"/>
      <c r="AUU469" s="1"/>
      <c r="AUV469" s="1"/>
      <c r="AUW469" s="1"/>
      <c r="AUX469" s="1"/>
      <c r="AUY469" s="1"/>
      <c r="AUZ469" s="1"/>
      <c r="AVA469" s="1"/>
      <c r="AVB469" s="1"/>
      <c r="AVC469" s="1"/>
      <c r="AVD469" s="1"/>
      <c r="AVE469" s="1"/>
      <c r="AVF469" s="1"/>
      <c r="AVG469" s="1"/>
      <c r="AVH469" s="1"/>
      <c r="AVI469" s="1"/>
      <c r="AVJ469" s="1"/>
      <c r="AVK469" s="1"/>
      <c r="AVL469" s="1"/>
      <c r="AVM469" s="1"/>
      <c r="AVN469" s="1"/>
      <c r="AVO469" s="1"/>
      <c r="AVP469" s="1"/>
      <c r="AVQ469" s="1"/>
      <c r="AVR469" s="1"/>
      <c r="AVS469" s="1"/>
      <c r="AVT469" s="1"/>
      <c r="AVU469" s="1"/>
      <c r="AVV469" s="1"/>
      <c r="AVW469" s="1"/>
      <c r="AVX469" s="1"/>
      <c r="AVY469" s="1"/>
      <c r="AVZ469" s="1"/>
      <c r="AWA469" s="1"/>
      <c r="AWB469" s="1"/>
      <c r="AWC469" s="1"/>
      <c r="AWD469" s="1"/>
      <c r="AWE469" s="1"/>
      <c r="AWF469" s="1"/>
      <c r="AWG469" s="1"/>
      <c r="AWH469" s="1"/>
      <c r="AWI469" s="1"/>
      <c r="AWJ469" s="1"/>
      <c r="AWK469" s="1"/>
      <c r="AWL469" s="1"/>
      <c r="AWM469" s="1"/>
      <c r="AWN469" s="1"/>
      <c r="AWO469" s="1"/>
      <c r="AWP469" s="1"/>
      <c r="AWQ469" s="1"/>
      <c r="AWR469" s="1"/>
      <c r="AWS469" s="1"/>
      <c r="AWT469" s="1"/>
      <c r="AWU469" s="1"/>
      <c r="AWV469" s="1"/>
      <c r="AWW469" s="1"/>
      <c r="AWX469" s="1"/>
      <c r="AWY469" s="1"/>
      <c r="AWZ469" s="1"/>
      <c r="AXA469" s="1"/>
      <c r="AXB469" s="1"/>
      <c r="AXC469" s="1"/>
      <c r="AXD469" s="1"/>
      <c r="AXE469" s="1"/>
      <c r="AXF469" s="1"/>
      <c r="AXG469" s="1"/>
      <c r="AXH469" s="1"/>
      <c r="AXI469" s="1"/>
      <c r="AXJ469" s="1"/>
      <c r="AXK469" s="1"/>
      <c r="AXL469" s="1"/>
      <c r="AXM469" s="1"/>
      <c r="AXN469" s="1"/>
      <c r="AXO469" s="1"/>
      <c r="AXP469" s="1"/>
      <c r="AXQ469" s="1"/>
      <c r="AXR469" s="1"/>
      <c r="AXS469" s="1"/>
      <c r="AXT469" s="1"/>
      <c r="AXU469" s="1"/>
      <c r="AXV469" s="1"/>
      <c r="AXW469" s="1"/>
      <c r="AXX469" s="1"/>
      <c r="AXY469" s="1"/>
      <c r="AXZ469" s="1"/>
      <c r="AYA469" s="1"/>
      <c r="AYB469" s="1"/>
      <c r="AYC469" s="1"/>
      <c r="AYD469" s="1"/>
      <c r="AYE469" s="1"/>
      <c r="AYF469" s="1"/>
      <c r="AYG469" s="1"/>
      <c r="AYH469" s="1"/>
      <c r="AYI469" s="1"/>
      <c r="AYJ469" s="1"/>
      <c r="AYK469" s="1"/>
      <c r="AYL469" s="1"/>
      <c r="AYM469" s="1"/>
      <c r="AYN469" s="1"/>
      <c r="AYO469" s="1"/>
      <c r="AYP469" s="1"/>
      <c r="AYQ469" s="1"/>
      <c r="AYR469" s="1"/>
      <c r="AYS469" s="1"/>
      <c r="AYT469" s="1"/>
      <c r="AYU469" s="1"/>
      <c r="AYV469" s="1"/>
      <c r="AYW469" s="1"/>
      <c r="AYX469" s="1"/>
      <c r="AYY469" s="1"/>
      <c r="AYZ469" s="1"/>
      <c r="AZA469" s="1"/>
      <c r="AZB469" s="1"/>
      <c r="AZC469" s="1"/>
      <c r="AZD469" s="1"/>
      <c r="AZE469" s="1"/>
      <c r="AZF469" s="1"/>
      <c r="AZG469" s="1"/>
      <c r="AZH469" s="1"/>
      <c r="AZI469" s="1"/>
      <c r="AZJ469" s="1"/>
      <c r="AZK469" s="1"/>
      <c r="AZL469" s="1"/>
      <c r="AZM469" s="1"/>
      <c r="AZN469" s="1"/>
      <c r="AZO469" s="1"/>
      <c r="AZP469" s="1"/>
      <c r="AZQ469" s="1"/>
      <c r="AZR469" s="1"/>
      <c r="AZS469" s="1"/>
      <c r="AZT469" s="1"/>
      <c r="AZU469" s="1"/>
      <c r="AZV469" s="1"/>
      <c r="AZW469" s="1"/>
      <c r="AZX469" s="1"/>
      <c r="AZY469" s="1"/>
      <c r="AZZ469" s="1"/>
      <c r="BAA469" s="1"/>
      <c r="BAB469" s="1"/>
      <c r="BAC469" s="1"/>
      <c r="BAD469" s="1"/>
      <c r="BAE469" s="1"/>
      <c r="BAF469" s="1"/>
      <c r="BAG469" s="1"/>
      <c r="BAH469" s="1"/>
      <c r="BAI469" s="1"/>
      <c r="BAJ469" s="1"/>
      <c r="BAK469" s="1"/>
      <c r="BAL469" s="1"/>
      <c r="BAM469" s="1"/>
      <c r="BAN469" s="1"/>
      <c r="BAO469" s="1"/>
      <c r="BAP469" s="1"/>
      <c r="BAQ469" s="1"/>
      <c r="BAR469" s="1"/>
      <c r="BAS469" s="1"/>
      <c r="BAT469" s="1"/>
      <c r="BAU469" s="1"/>
      <c r="BAV469" s="1"/>
      <c r="BAW469" s="1"/>
      <c r="BAX469" s="1"/>
      <c r="BAY469" s="1"/>
      <c r="BAZ469" s="1"/>
      <c r="BBA469" s="1"/>
      <c r="BBB469" s="1"/>
      <c r="BBC469" s="1"/>
      <c r="BBD469" s="1"/>
      <c r="BBE469" s="1"/>
      <c r="BBF469" s="1"/>
      <c r="BBG469" s="1"/>
      <c r="BBH469" s="1"/>
      <c r="BBI469" s="1"/>
      <c r="BBJ469" s="1"/>
      <c r="BBK469" s="1"/>
      <c r="BBL469" s="1"/>
      <c r="BBM469" s="1"/>
      <c r="BBN469" s="1"/>
      <c r="BBO469" s="1"/>
      <c r="BBP469" s="1"/>
      <c r="BBQ469" s="1"/>
      <c r="BBR469" s="1"/>
      <c r="BBS469" s="1"/>
      <c r="BBT469" s="1"/>
      <c r="BBU469" s="1"/>
      <c r="BBV469" s="1"/>
      <c r="BBW469" s="1"/>
      <c r="BBX469" s="1"/>
      <c r="BBY469" s="1"/>
      <c r="BBZ469" s="1"/>
      <c r="BCA469" s="1"/>
      <c r="BCB469" s="1"/>
      <c r="BCC469" s="1"/>
      <c r="BCD469" s="1"/>
      <c r="BCE469" s="1"/>
      <c r="BCF469" s="1"/>
      <c r="BCG469" s="1"/>
      <c r="BCH469" s="1"/>
      <c r="BCI469" s="1"/>
      <c r="BCJ469" s="1"/>
      <c r="BCK469" s="1"/>
      <c r="BCL469" s="1"/>
      <c r="BCM469" s="1"/>
      <c r="BCN469" s="1"/>
      <c r="BCO469" s="1"/>
      <c r="BCP469" s="1"/>
      <c r="BCQ469" s="1"/>
      <c r="BCR469" s="1"/>
      <c r="BCS469" s="1"/>
      <c r="BCT469" s="1"/>
      <c r="BCU469" s="1"/>
      <c r="BCV469" s="1"/>
      <c r="BCW469" s="1"/>
      <c r="BCX469" s="1"/>
      <c r="BCY469" s="1"/>
      <c r="BCZ469" s="1"/>
      <c r="BDA469" s="1"/>
      <c r="BDB469" s="1"/>
      <c r="BDC469" s="1"/>
      <c r="BDD469" s="1"/>
      <c r="BDE469" s="1"/>
      <c r="BDF469" s="1"/>
      <c r="BDG469" s="1"/>
      <c r="BDH469" s="1"/>
      <c r="BDI469" s="1"/>
      <c r="BDJ469" s="1"/>
      <c r="BDK469" s="1"/>
      <c r="BDL469" s="1"/>
      <c r="BDM469" s="1"/>
      <c r="BDN469" s="1"/>
      <c r="BDO469" s="1"/>
      <c r="BDP469" s="1"/>
      <c r="BDQ469" s="1"/>
      <c r="BDR469" s="1"/>
      <c r="BDS469" s="1"/>
      <c r="BDT469" s="1"/>
      <c r="BDU469" s="1"/>
      <c r="BDV469" s="1"/>
      <c r="BDW469" s="1"/>
      <c r="BDX469" s="1"/>
      <c r="BDY469" s="1"/>
      <c r="BDZ469" s="1"/>
      <c r="BEA469" s="1"/>
      <c r="BEB469" s="1"/>
      <c r="BEC469" s="1"/>
      <c r="BED469" s="1"/>
      <c r="BEE469" s="1"/>
      <c r="BEF469" s="1"/>
      <c r="BEG469" s="1"/>
      <c r="BEH469" s="1"/>
      <c r="BEI469" s="1"/>
      <c r="BEJ469" s="1"/>
      <c r="BEK469" s="1"/>
      <c r="BEL469" s="1"/>
      <c r="BEM469" s="1"/>
      <c r="BEN469" s="1"/>
      <c r="BEO469" s="1"/>
      <c r="BEP469" s="1"/>
      <c r="BEQ469" s="1"/>
      <c r="BER469" s="1"/>
      <c r="BES469" s="1"/>
      <c r="BET469" s="1"/>
      <c r="BEU469" s="1"/>
      <c r="BEV469" s="1"/>
      <c r="BEW469" s="1"/>
      <c r="BEX469" s="1"/>
      <c r="BEY469" s="1"/>
      <c r="BEZ469" s="1"/>
      <c r="BFA469" s="1"/>
      <c r="BFB469" s="1"/>
      <c r="BFC469" s="1"/>
      <c r="BFD469" s="1"/>
      <c r="BFE469" s="1"/>
      <c r="BFF469" s="1"/>
      <c r="BFG469" s="1"/>
      <c r="BFH469" s="1"/>
      <c r="BFI469" s="1"/>
      <c r="BFJ469" s="1"/>
      <c r="BFK469" s="1"/>
      <c r="BFL469" s="1"/>
      <c r="BFM469" s="1"/>
      <c r="BFN469" s="1"/>
      <c r="BFO469" s="1"/>
      <c r="BFP469" s="1"/>
      <c r="BFQ469" s="1"/>
      <c r="BFR469" s="1"/>
      <c r="BFS469" s="1"/>
      <c r="BFT469" s="1"/>
      <c r="BFU469" s="1"/>
      <c r="BFV469" s="1"/>
      <c r="BFW469" s="1"/>
      <c r="BFX469" s="1"/>
      <c r="BFY469" s="1"/>
      <c r="BFZ469" s="1"/>
      <c r="BGA469" s="1"/>
      <c r="BGB469" s="1"/>
      <c r="BGC469" s="1"/>
      <c r="BGD469" s="1"/>
      <c r="BGE469" s="1"/>
      <c r="BGF469" s="1"/>
      <c r="BGG469" s="1"/>
      <c r="BGH469" s="1"/>
      <c r="BGI469" s="1"/>
      <c r="BGJ469" s="1"/>
      <c r="BGK469" s="1"/>
      <c r="BGL469" s="1"/>
      <c r="BGM469" s="1"/>
      <c r="BGN469" s="1"/>
      <c r="BGO469" s="1"/>
      <c r="BGP469" s="1"/>
      <c r="BGQ469" s="1"/>
      <c r="BGR469" s="1"/>
      <c r="BGS469" s="1"/>
      <c r="BGT469" s="1"/>
      <c r="BGU469" s="1"/>
      <c r="BGV469" s="1"/>
      <c r="BGW469" s="1"/>
      <c r="BGX469" s="1"/>
      <c r="BGY469" s="1"/>
      <c r="BGZ469" s="1"/>
      <c r="BHA469" s="1"/>
      <c r="BHB469" s="1"/>
      <c r="BHC469" s="1"/>
      <c r="BHD469" s="1"/>
      <c r="BHE469" s="1"/>
      <c r="BHF469" s="1"/>
      <c r="BHG469" s="1"/>
      <c r="BHH469" s="1"/>
      <c r="BHI469" s="1"/>
      <c r="BHJ469" s="1"/>
      <c r="BHK469" s="1"/>
      <c r="BHL469" s="1"/>
      <c r="BHM469" s="1"/>
      <c r="BHN469" s="1"/>
      <c r="BHO469" s="1"/>
      <c r="BHP469" s="1"/>
      <c r="BHQ469" s="1"/>
      <c r="BHR469" s="1"/>
      <c r="BHS469" s="1"/>
      <c r="BHT469" s="1"/>
      <c r="BHU469" s="1"/>
      <c r="BHV469" s="1"/>
      <c r="BHW469" s="1"/>
      <c r="BHX469" s="1"/>
      <c r="BHY469" s="1"/>
      <c r="BHZ469" s="1"/>
      <c r="BIA469" s="1"/>
      <c r="BIB469" s="1"/>
      <c r="BIC469" s="1"/>
      <c r="BID469" s="1"/>
      <c r="BIE469" s="1"/>
      <c r="BIF469" s="1"/>
      <c r="BIG469" s="1"/>
      <c r="BIH469" s="1"/>
      <c r="BII469" s="1"/>
      <c r="BIJ469" s="1"/>
      <c r="BIK469" s="1"/>
      <c r="BIL469" s="1"/>
      <c r="BIM469" s="1"/>
      <c r="BIN469" s="1"/>
      <c r="BIO469" s="1"/>
      <c r="BIP469" s="1"/>
      <c r="BIQ469" s="1"/>
      <c r="BIR469" s="1"/>
      <c r="BIS469" s="1"/>
      <c r="BIT469" s="1"/>
      <c r="BIU469" s="1"/>
      <c r="BIV469" s="1"/>
      <c r="BIW469" s="1"/>
      <c r="BIX469" s="1"/>
      <c r="BIY469" s="1"/>
      <c r="BIZ469" s="1"/>
      <c r="BJA469" s="1"/>
      <c r="BJB469" s="1"/>
      <c r="BJC469" s="1"/>
      <c r="BJD469" s="1"/>
      <c r="BJE469" s="1"/>
      <c r="BJF469" s="1"/>
      <c r="BJG469" s="1"/>
      <c r="BJH469" s="1"/>
      <c r="BJI469" s="1"/>
      <c r="BJJ469" s="1"/>
      <c r="BJK469" s="1"/>
      <c r="BJL469" s="1"/>
      <c r="BJM469" s="1"/>
      <c r="BJN469" s="1"/>
      <c r="BJO469" s="1"/>
      <c r="BJP469" s="1"/>
      <c r="BJQ469" s="1"/>
      <c r="BJR469" s="1"/>
      <c r="BJS469" s="1"/>
      <c r="BJT469" s="1"/>
      <c r="BJU469" s="1"/>
      <c r="BJV469" s="1"/>
      <c r="BJW469" s="1"/>
      <c r="BJX469" s="1"/>
      <c r="BJY469" s="1"/>
      <c r="BJZ469" s="1"/>
      <c r="BKA469" s="1"/>
      <c r="BKB469" s="1"/>
      <c r="BKC469" s="1"/>
      <c r="BKD469" s="1"/>
      <c r="BKE469" s="1"/>
      <c r="BKF469" s="1"/>
      <c r="BKG469" s="1"/>
      <c r="BKH469" s="1"/>
      <c r="BKI469" s="1"/>
      <c r="BKJ469" s="1"/>
      <c r="BKK469" s="1"/>
      <c r="BKL469" s="1"/>
      <c r="BKM469" s="1"/>
      <c r="BKN469" s="1"/>
      <c r="BKO469" s="1"/>
      <c r="BKP469" s="1"/>
      <c r="BKQ469" s="1"/>
      <c r="BKR469" s="1"/>
      <c r="BKS469" s="1"/>
      <c r="BKT469" s="1"/>
      <c r="BKU469" s="1"/>
      <c r="BKV469" s="1"/>
      <c r="BKW469" s="1"/>
      <c r="BKX469" s="1"/>
      <c r="BKY469" s="1"/>
      <c r="BKZ469" s="1"/>
      <c r="BLA469" s="1"/>
      <c r="BLB469" s="1"/>
      <c r="BLC469" s="1"/>
      <c r="BLD469" s="1"/>
      <c r="BLE469" s="1"/>
      <c r="BLF469" s="1"/>
      <c r="BLG469" s="1"/>
      <c r="BLH469" s="1"/>
      <c r="BLI469" s="1"/>
      <c r="BLJ469" s="1"/>
      <c r="BLK469" s="1"/>
      <c r="BLL469" s="1"/>
      <c r="BLM469" s="1"/>
      <c r="BLN469" s="1"/>
      <c r="BLO469" s="1"/>
      <c r="BLP469" s="1"/>
      <c r="BLQ469" s="1"/>
      <c r="BLR469" s="1"/>
      <c r="BLS469" s="1"/>
      <c r="BLT469" s="1"/>
      <c r="BLU469" s="1"/>
      <c r="BLV469" s="1"/>
      <c r="BLW469" s="1"/>
      <c r="BLX469" s="1"/>
      <c r="BLY469" s="1"/>
      <c r="BLZ469" s="1"/>
      <c r="BMA469" s="1"/>
      <c r="BMB469" s="1"/>
      <c r="BMC469" s="1"/>
      <c r="BMD469" s="1"/>
      <c r="BME469" s="1"/>
      <c r="BMF469" s="1"/>
      <c r="BMG469" s="1"/>
      <c r="BMH469" s="1"/>
      <c r="BMI469" s="1"/>
      <c r="BMJ469" s="1"/>
      <c r="BMK469" s="1"/>
      <c r="BML469" s="1"/>
      <c r="BMM469" s="1"/>
      <c r="BMN469" s="1"/>
      <c r="BMO469" s="1"/>
      <c r="BMP469" s="1"/>
      <c r="BMQ469" s="1"/>
      <c r="BMR469" s="1"/>
      <c r="BMS469" s="1"/>
      <c r="BMT469" s="1"/>
      <c r="BMU469" s="1"/>
      <c r="BMV469" s="1"/>
      <c r="BMW469" s="1"/>
      <c r="BMX469" s="1"/>
      <c r="BMY469" s="1"/>
      <c r="BMZ469" s="1"/>
      <c r="BNA469" s="1"/>
      <c r="BNB469" s="1"/>
      <c r="BNC469" s="1"/>
      <c r="BND469" s="1"/>
      <c r="BNE469" s="1"/>
      <c r="BNF469" s="1"/>
      <c r="BNG469" s="1"/>
      <c r="BNH469" s="1"/>
      <c r="BNI469" s="1"/>
      <c r="BNJ469" s="1"/>
      <c r="BNK469" s="1"/>
      <c r="BNL469" s="1"/>
      <c r="BNM469" s="1"/>
      <c r="BNN469" s="1"/>
      <c r="BNO469" s="1"/>
      <c r="BNP469" s="1"/>
      <c r="BNQ469" s="1"/>
      <c r="BNR469" s="1"/>
      <c r="BNS469" s="1"/>
      <c r="BNT469" s="1"/>
      <c r="BNU469" s="1"/>
      <c r="BNV469" s="1"/>
      <c r="BNW469" s="1"/>
      <c r="BNX469" s="1"/>
      <c r="BNY469" s="1"/>
      <c r="BNZ469" s="1"/>
      <c r="BOA469" s="1"/>
      <c r="BOB469" s="1"/>
      <c r="BOC469" s="1"/>
      <c r="BOD469" s="1"/>
      <c r="BOE469" s="1"/>
      <c r="BOF469" s="1"/>
      <c r="BOG469" s="1"/>
      <c r="BOH469" s="1"/>
      <c r="BOI469" s="1"/>
      <c r="BOJ469" s="1"/>
      <c r="BOK469" s="1"/>
      <c r="BOL469" s="1"/>
      <c r="BOM469" s="1"/>
      <c r="BON469" s="1"/>
      <c r="BOO469" s="1"/>
      <c r="BOP469" s="1"/>
      <c r="BOQ469" s="1"/>
      <c r="BOR469" s="1"/>
      <c r="BOS469" s="1"/>
      <c r="BOT469" s="1"/>
      <c r="BOU469" s="1"/>
      <c r="BOV469" s="1"/>
      <c r="BOW469" s="1"/>
      <c r="BOX469" s="1"/>
      <c r="BOY469" s="1"/>
      <c r="BOZ469" s="1"/>
      <c r="BPA469" s="1"/>
      <c r="BPB469" s="1"/>
      <c r="BPC469" s="1"/>
      <c r="BPD469" s="1"/>
      <c r="BPE469" s="1"/>
      <c r="BPF469" s="1"/>
      <c r="BPG469" s="1"/>
      <c r="BPH469" s="1"/>
      <c r="BPI469" s="1"/>
      <c r="BPJ469" s="1"/>
      <c r="BPK469" s="1"/>
      <c r="BPL469" s="1"/>
      <c r="BPM469" s="1"/>
      <c r="BPN469" s="1"/>
      <c r="BPO469" s="1"/>
      <c r="BPP469" s="1"/>
      <c r="BPQ469" s="1"/>
      <c r="BPR469" s="1"/>
      <c r="BPS469" s="1"/>
      <c r="BPT469" s="1"/>
      <c r="BPU469" s="1"/>
      <c r="BPV469" s="1"/>
      <c r="BPW469" s="1"/>
      <c r="BPX469" s="1"/>
      <c r="BPY469" s="1"/>
      <c r="BPZ469" s="1"/>
      <c r="BQA469" s="1"/>
      <c r="BQB469" s="1"/>
      <c r="BQC469" s="1"/>
      <c r="BQD469" s="1"/>
      <c r="BQE469" s="1"/>
      <c r="BQF469" s="1"/>
      <c r="BQG469" s="1"/>
      <c r="BQH469" s="1"/>
      <c r="BQI469" s="1"/>
      <c r="BQJ469" s="1"/>
      <c r="BQK469" s="1"/>
      <c r="BQL469" s="1"/>
      <c r="BQM469" s="1"/>
      <c r="BQN469" s="1"/>
      <c r="BQO469" s="1"/>
      <c r="BQP469" s="1"/>
      <c r="BQQ469" s="1"/>
      <c r="BQR469" s="1"/>
      <c r="BQS469" s="1"/>
      <c r="BQT469" s="1"/>
      <c r="BQU469" s="1"/>
      <c r="BQV469" s="1"/>
      <c r="BQW469" s="1"/>
      <c r="BQX469" s="1"/>
      <c r="BQY469" s="1"/>
      <c r="BQZ469" s="1"/>
      <c r="BRA469" s="1"/>
      <c r="BRB469" s="1"/>
      <c r="BRC469" s="1"/>
      <c r="BRD469" s="1"/>
      <c r="BRE469" s="1"/>
      <c r="BRF469" s="1"/>
      <c r="BRG469" s="1"/>
      <c r="BRH469" s="1"/>
      <c r="BRI469" s="1"/>
      <c r="BRJ469" s="1"/>
      <c r="BRK469" s="1"/>
      <c r="BRL469" s="1"/>
      <c r="BRM469" s="1"/>
      <c r="BRN469" s="1"/>
      <c r="BRO469" s="1"/>
      <c r="BRP469" s="1"/>
      <c r="BRQ469" s="1"/>
      <c r="BRR469" s="1"/>
      <c r="BRS469" s="1"/>
      <c r="BRT469" s="1"/>
      <c r="BRU469" s="1"/>
      <c r="BRV469" s="1"/>
      <c r="BRW469" s="1"/>
      <c r="BRX469" s="1"/>
      <c r="BRY469" s="1"/>
      <c r="BRZ469" s="1"/>
      <c r="BSA469" s="1"/>
      <c r="BSB469" s="1"/>
      <c r="BSC469" s="1"/>
      <c r="BSD469" s="1"/>
      <c r="BSE469" s="1"/>
      <c r="BSF469" s="1"/>
      <c r="BSG469" s="1"/>
      <c r="BSH469" s="1"/>
      <c r="BSI469" s="1"/>
      <c r="BSJ469" s="1"/>
      <c r="BSK469" s="1"/>
      <c r="BSL469" s="1"/>
      <c r="BSM469" s="1"/>
      <c r="BSN469" s="1"/>
      <c r="BSO469" s="1"/>
      <c r="BSP469" s="1"/>
      <c r="BSQ469" s="1"/>
      <c r="BSR469" s="1"/>
      <c r="BSS469" s="1"/>
      <c r="BST469" s="1"/>
      <c r="BSU469" s="1"/>
      <c r="BSV469" s="1"/>
      <c r="BSW469" s="1"/>
      <c r="BSX469" s="1"/>
      <c r="BSY469" s="1"/>
      <c r="BSZ469" s="1"/>
      <c r="BTA469" s="1"/>
      <c r="BTB469" s="1"/>
      <c r="BTC469" s="1"/>
      <c r="BTD469" s="1"/>
      <c r="BTE469" s="1"/>
      <c r="BTF469" s="1"/>
      <c r="BTG469" s="1"/>
      <c r="BTH469" s="1"/>
      <c r="BTI469" s="1"/>
      <c r="BTJ469" s="1"/>
      <c r="BTK469" s="1"/>
      <c r="BTL469" s="1"/>
      <c r="BTM469" s="1"/>
      <c r="BTN469" s="1"/>
      <c r="BTO469" s="1"/>
      <c r="BTP469" s="1"/>
      <c r="BTQ469" s="1"/>
      <c r="BTR469" s="1"/>
      <c r="BTS469" s="1"/>
      <c r="BTT469" s="1"/>
      <c r="BTU469" s="1"/>
      <c r="BTV469" s="1"/>
      <c r="BTW469" s="1"/>
      <c r="BTX469" s="1"/>
      <c r="BTY469" s="1"/>
      <c r="BTZ469" s="1"/>
      <c r="BUA469" s="1"/>
      <c r="BUB469" s="1"/>
      <c r="BUC469" s="1"/>
      <c r="BUD469" s="1"/>
      <c r="BUE469" s="1"/>
      <c r="BUF469" s="1"/>
      <c r="BUG469" s="1"/>
      <c r="BUH469" s="1"/>
      <c r="BUI469" s="1"/>
      <c r="BUJ469" s="1"/>
      <c r="BUK469" s="1"/>
      <c r="BUL469" s="1"/>
      <c r="BUM469" s="1"/>
      <c r="BUN469" s="1"/>
      <c r="BUO469" s="1"/>
      <c r="BUP469" s="1"/>
      <c r="BUQ469" s="1"/>
      <c r="BUR469" s="1"/>
      <c r="BUS469" s="1"/>
      <c r="BUT469" s="1"/>
      <c r="BUU469" s="1"/>
      <c r="BUV469" s="1"/>
      <c r="BUW469" s="1"/>
      <c r="BUX469" s="1"/>
      <c r="BUY469" s="1"/>
      <c r="BUZ469" s="1"/>
      <c r="BVA469" s="1"/>
      <c r="BVB469" s="1"/>
      <c r="BVC469" s="1"/>
      <c r="BVD469" s="1"/>
      <c r="BVE469" s="1"/>
      <c r="BVF469" s="1"/>
      <c r="BVG469" s="1"/>
      <c r="BVH469" s="1"/>
      <c r="BVI469" s="1"/>
      <c r="BVJ469" s="1"/>
      <c r="BVK469" s="1"/>
      <c r="BVL469" s="1"/>
      <c r="BVM469" s="1"/>
      <c r="BVN469" s="1"/>
      <c r="BVO469" s="1"/>
      <c r="BVP469" s="1"/>
      <c r="BVQ469" s="1"/>
      <c r="BVR469" s="1"/>
      <c r="BVS469" s="1"/>
      <c r="BVT469" s="1"/>
      <c r="BVU469" s="1"/>
      <c r="BVV469" s="1"/>
      <c r="BVW469" s="1"/>
      <c r="BVX469" s="1"/>
      <c r="BVY469" s="1"/>
      <c r="BVZ469" s="1"/>
      <c r="BWA469" s="1"/>
      <c r="BWB469" s="1"/>
      <c r="BWC469" s="1"/>
      <c r="BWD469" s="1"/>
      <c r="BWE469" s="1"/>
      <c r="BWF469" s="1"/>
      <c r="BWG469" s="1"/>
      <c r="BWH469" s="1"/>
      <c r="BWI469" s="1"/>
      <c r="BWJ469" s="1"/>
      <c r="BWK469" s="1"/>
      <c r="BWL469" s="1"/>
      <c r="BWM469" s="1"/>
      <c r="BWN469" s="1"/>
      <c r="BWO469" s="1"/>
      <c r="BWP469" s="1"/>
      <c r="BWQ469" s="1"/>
      <c r="BWR469" s="1"/>
      <c r="BWS469" s="1"/>
      <c r="BWT469" s="1"/>
      <c r="BWU469" s="1"/>
      <c r="BWV469" s="1"/>
      <c r="BWW469" s="1"/>
      <c r="BWX469" s="1"/>
      <c r="BWY469" s="1"/>
      <c r="BWZ469" s="1"/>
      <c r="BXA469" s="1"/>
      <c r="BXB469" s="1"/>
      <c r="BXC469" s="1"/>
      <c r="BXD469" s="1"/>
      <c r="BXE469" s="1"/>
      <c r="BXF469" s="1"/>
      <c r="BXG469" s="1"/>
      <c r="BXH469" s="1"/>
      <c r="BXI469" s="1"/>
      <c r="BXJ469" s="1"/>
      <c r="BXK469" s="1"/>
      <c r="BXL469" s="1"/>
      <c r="BXM469" s="1"/>
      <c r="BXN469" s="1"/>
      <c r="BXO469" s="1"/>
      <c r="BXP469" s="1"/>
      <c r="BXQ469" s="1"/>
      <c r="BXR469" s="1"/>
      <c r="BXS469" s="1"/>
      <c r="BXT469" s="1"/>
      <c r="BXU469" s="1"/>
      <c r="BXV469" s="1"/>
      <c r="BXW469" s="1"/>
      <c r="BXX469" s="1"/>
      <c r="BXY469" s="1"/>
      <c r="BXZ469" s="1"/>
      <c r="BYA469" s="1"/>
      <c r="BYB469" s="1"/>
      <c r="BYC469" s="1"/>
      <c r="BYD469" s="1"/>
      <c r="BYE469" s="1"/>
      <c r="BYF469" s="1"/>
      <c r="BYG469" s="1"/>
      <c r="BYH469" s="1"/>
      <c r="BYI469" s="1"/>
      <c r="BYJ469" s="1"/>
      <c r="BYK469" s="1"/>
      <c r="BYL469" s="1"/>
      <c r="BYM469" s="1"/>
      <c r="BYN469" s="1"/>
      <c r="BYO469" s="1"/>
      <c r="BYP469" s="1"/>
      <c r="BYQ469" s="1"/>
      <c r="BYR469" s="1"/>
      <c r="BYS469" s="1"/>
      <c r="BYT469" s="1"/>
      <c r="BYU469" s="1"/>
      <c r="BYV469" s="1"/>
      <c r="BYW469" s="1"/>
      <c r="BYX469" s="1"/>
      <c r="BYY469" s="1"/>
      <c r="BYZ469" s="1"/>
      <c r="BZA469" s="1"/>
      <c r="BZB469" s="1"/>
      <c r="BZC469" s="1"/>
      <c r="BZD469" s="1"/>
      <c r="BZE469" s="1"/>
      <c r="BZF469" s="1"/>
      <c r="BZG469" s="1"/>
      <c r="BZH469" s="1"/>
      <c r="BZI469" s="1"/>
      <c r="BZJ469" s="1"/>
      <c r="BZK469" s="1"/>
      <c r="BZL469" s="1"/>
      <c r="BZM469" s="1"/>
      <c r="BZN469" s="1"/>
      <c r="BZO469" s="1"/>
      <c r="BZP469" s="1"/>
      <c r="BZQ469" s="1"/>
      <c r="BZR469" s="1"/>
      <c r="BZS469" s="1"/>
      <c r="BZT469" s="1"/>
      <c r="BZU469" s="1"/>
      <c r="BZV469" s="1"/>
      <c r="BZW469" s="1"/>
      <c r="BZX469" s="1"/>
      <c r="BZY469" s="1"/>
      <c r="BZZ469" s="1"/>
      <c r="CAA469" s="1"/>
      <c r="CAB469" s="1"/>
      <c r="CAC469" s="1"/>
      <c r="CAD469" s="1"/>
      <c r="CAE469" s="1"/>
      <c r="CAF469" s="1"/>
      <c r="CAG469" s="1"/>
      <c r="CAH469" s="1"/>
      <c r="CAI469" s="1"/>
      <c r="CAJ469" s="1"/>
      <c r="CAK469" s="1"/>
      <c r="CAL469" s="1"/>
      <c r="CAM469" s="1"/>
      <c r="CAN469" s="1"/>
      <c r="CAO469" s="1"/>
      <c r="CAP469" s="1"/>
      <c r="CAQ469" s="1"/>
      <c r="CAR469" s="1"/>
      <c r="CAS469" s="1"/>
      <c r="CAT469" s="1"/>
      <c r="CAU469" s="1"/>
      <c r="CAV469" s="1"/>
      <c r="CAW469" s="1"/>
      <c r="CAX469" s="1"/>
      <c r="CAY469" s="1"/>
      <c r="CAZ469" s="1"/>
      <c r="CBA469" s="1"/>
      <c r="CBB469" s="1"/>
      <c r="CBC469" s="1"/>
      <c r="CBD469" s="1"/>
      <c r="CBE469" s="1"/>
      <c r="CBF469" s="1"/>
      <c r="CBG469" s="1"/>
      <c r="CBH469" s="1"/>
      <c r="CBI469" s="1"/>
      <c r="CBJ469" s="1"/>
      <c r="CBK469" s="1"/>
      <c r="CBL469" s="1"/>
      <c r="CBM469" s="1"/>
      <c r="CBN469" s="1"/>
      <c r="CBO469" s="1"/>
      <c r="CBP469" s="1"/>
      <c r="CBQ469" s="1"/>
      <c r="CBR469" s="1"/>
      <c r="CBS469" s="1"/>
      <c r="CBT469" s="1"/>
      <c r="CBU469" s="1"/>
      <c r="CBV469" s="1"/>
      <c r="CBW469" s="1"/>
      <c r="CBX469" s="1"/>
      <c r="CBY469" s="1"/>
      <c r="CBZ469" s="1"/>
      <c r="CCA469" s="1"/>
      <c r="CCB469" s="1"/>
      <c r="CCC469" s="1"/>
      <c r="CCD469" s="1"/>
      <c r="CCE469" s="1"/>
      <c r="CCF469" s="1"/>
      <c r="CCG469" s="1"/>
      <c r="CCH469" s="1"/>
      <c r="CCI469" s="1"/>
      <c r="CCJ469" s="1"/>
      <c r="CCK469" s="1"/>
      <c r="CCL469" s="1"/>
      <c r="CCM469" s="1"/>
      <c r="CCN469" s="1"/>
      <c r="CCO469" s="1"/>
      <c r="CCP469" s="1"/>
      <c r="CCQ469" s="1"/>
      <c r="CCR469" s="1"/>
      <c r="CCS469" s="1"/>
      <c r="CCT469" s="1"/>
      <c r="CCU469" s="1"/>
      <c r="CCV469" s="1"/>
      <c r="CCW469" s="1"/>
      <c r="CCX469" s="1"/>
      <c r="CCY469" s="1"/>
      <c r="CCZ469" s="1"/>
      <c r="CDA469" s="1"/>
      <c r="CDB469" s="1"/>
      <c r="CDC469" s="1"/>
      <c r="CDD469" s="1"/>
      <c r="CDE469" s="1"/>
      <c r="CDF469" s="1"/>
      <c r="CDG469" s="1"/>
      <c r="CDH469" s="1"/>
      <c r="CDI469" s="1"/>
      <c r="CDJ469" s="1"/>
      <c r="CDK469" s="1"/>
      <c r="CDL469" s="1"/>
      <c r="CDM469" s="1"/>
      <c r="CDN469" s="1"/>
      <c r="CDO469" s="1"/>
      <c r="CDP469" s="1"/>
      <c r="CDQ469" s="1"/>
      <c r="CDR469" s="1"/>
      <c r="CDS469" s="1"/>
      <c r="CDT469" s="1"/>
      <c r="CDU469" s="1"/>
      <c r="CDV469" s="1"/>
      <c r="CDW469" s="1"/>
      <c r="CDX469" s="1"/>
      <c r="CDY469" s="1"/>
      <c r="CDZ469" s="1"/>
      <c r="CEA469" s="1"/>
      <c r="CEB469" s="1"/>
      <c r="CEC469" s="1"/>
      <c r="CED469" s="1"/>
      <c r="CEE469" s="1"/>
      <c r="CEF469" s="1"/>
      <c r="CEG469" s="1"/>
      <c r="CEH469" s="1"/>
      <c r="CEI469" s="1"/>
      <c r="CEJ469" s="1"/>
      <c r="CEK469" s="1"/>
      <c r="CEL469" s="1"/>
      <c r="CEM469" s="1"/>
      <c r="CEN469" s="1"/>
      <c r="CEO469" s="1"/>
      <c r="CEP469" s="1"/>
      <c r="CEQ469" s="1"/>
      <c r="CER469" s="1"/>
      <c r="CES469" s="1"/>
      <c r="CET469" s="1"/>
      <c r="CEU469" s="1"/>
      <c r="CEV469" s="1"/>
      <c r="CEW469" s="1"/>
      <c r="CEX469" s="1"/>
      <c r="CEY469" s="1"/>
      <c r="CEZ469" s="1"/>
      <c r="CFA469" s="1"/>
      <c r="CFB469" s="1"/>
      <c r="CFC469" s="1"/>
      <c r="CFD469" s="1"/>
      <c r="CFE469" s="1"/>
      <c r="CFF469" s="1"/>
      <c r="CFG469" s="1"/>
      <c r="CFH469" s="1"/>
      <c r="CFI469" s="1"/>
      <c r="CFJ469" s="1"/>
      <c r="CFK469" s="1"/>
      <c r="CFL469" s="1"/>
      <c r="CFM469" s="1"/>
      <c r="CFN469" s="1"/>
      <c r="CFO469" s="1"/>
      <c r="CFP469" s="1"/>
      <c r="CFQ469" s="1"/>
      <c r="CFR469" s="1"/>
      <c r="CFS469" s="1"/>
      <c r="CFT469" s="1"/>
      <c r="CFU469" s="1"/>
      <c r="CFV469" s="1"/>
      <c r="CFW469" s="1"/>
      <c r="CFX469" s="1"/>
      <c r="CFY469" s="1"/>
      <c r="CFZ469" s="1"/>
      <c r="CGA469" s="1"/>
      <c r="CGB469" s="1"/>
      <c r="CGC469" s="1"/>
      <c r="CGD469" s="1"/>
      <c r="CGE469" s="1"/>
      <c r="CGF469" s="1"/>
      <c r="CGG469" s="1"/>
      <c r="CGH469" s="1"/>
      <c r="CGI469" s="1"/>
      <c r="CGJ469" s="1"/>
      <c r="CGK469" s="1"/>
      <c r="CGL469" s="1"/>
      <c r="CGM469" s="1"/>
      <c r="CGN469" s="1"/>
      <c r="CGO469" s="1"/>
      <c r="CGP469" s="1"/>
      <c r="CGQ469" s="1"/>
      <c r="CGR469" s="1"/>
      <c r="CGS469" s="1"/>
      <c r="CGT469" s="1"/>
      <c r="CGU469" s="1"/>
      <c r="CGV469" s="1"/>
      <c r="CGW469" s="1"/>
      <c r="CGX469" s="1"/>
      <c r="CGY469" s="1"/>
      <c r="CGZ469" s="1"/>
      <c r="CHA469" s="1"/>
      <c r="CHB469" s="1"/>
      <c r="CHC469" s="1"/>
      <c r="CHD469" s="1"/>
      <c r="CHE469" s="1"/>
      <c r="CHF469" s="1"/>
      <c r="CHG469" s="1"/>
      <c r="CHH469" s="1"/>
      <c r="CHI469" s="1"/>
      <c r="CHJ469" s="1"/>
      <c r="CHK469" s="1"/>
      <c r="CHL469" s="1"/>
      <c r="CHM469" s="1"/>
      <c r="CHN469" s="1"/>
      <c r="CHO469" s="1"/>
      <c r="CHP469" s="1"/>
      <c r="CHQ469" s="1"/>
      <c r="CHR469" s="1"/>
      <c r="CHS469" s="1"/>
      <c r="CHT469" s="1"/>
      <c r="CHU469" s="1"/>
      <c r="CHV469" s="1"/>
      <c r="CHW469" s="1"/>
      <c r="CHX469" s="1"/>
      <c r="CHY469" s="1"/>
      <c r="CHZ469" s="1"/>
      <c r="CIA469" s="1"/>
      <c r="CIB469" s="1"/>
      <c r="CIC469" s="1"/>
      <c r="CID469" s="1"/>
      <c r="CIE469" s="1"/>
      <c r="CIF469" s="1"/>
      <c r="CIG469" s="1"/>
      <c r="CIH469" s="1"/>
      <c r="CII469" s="1"/>
      <c r="CIJ469" s="1"/>
      <c r="CIK469" s="1"/>
      <c r="CIL469" s="1"/>
      <c r="CIM469" s="1"/>
      <c r="CIN469" s="1"/>
      <c r="CIO469" s="1"/>
      <c r="CIP469" s="1"/>
      <c r="CIQ469" s="1"/>
      <c r="CIR469" s="1"/>
      <c r="CIS469" s="1"/>
      <c r="CIT469" s="1"/>
      <c r="CIU469" s="1"/>
      <c r="CIV469" s="1"/>
      <c r="CIW469" s="1"/>
      <c r="CIX469" s="1"/>
      <c r="CIY469" s="1"/>
      <c r="CIZ469" s="1"/>
      <c r="CJA469" s="1"/>
      <c r="CJB469" s="1"/>
      <c r="CJC469" s="1"/>
      <c r="CJD469" s="1"/>
      <c r="CJE469" s="1"/>
      <c r="CJF469" s="1"/>
      <c r="CJG469" s="1"/>
      <c r="CJH469" s="1"/>
      <c r="CJI469" s="1"/>
      <c r="CJJ469" s="1"/>
      <c r="CJK469" s="1"/>
      <c r="CJL469" s="1"/>
      <c r="CJM469" s="1"/>
      <c r="CJN469" s="1"/>
      <c r="CJO469" s="1"/>
      <c r="CJP469" s="1"/>
      <c r="CJQ469" s="1"/>
      <c r="CJR469" s="1"/>
      <c r="CJS469" s="1"/>
      <c r="CJT469" s="1"/>
      <c r="CJU469" s="1"/>
      <c r="CJV469" s="1"/>
      <c r="CJW469" s="1"/>
      <c r="CJX469" s="1"/>
      <c r="CJY469" s="1"/>
      <c r="CJZ469" s="1"/>
      <c r="CKA469" s="1"/>
      <c r="CKB469" s="1"/>
      <c r="CKC469" s="1"/>
      <c r="CKD469" s="1"/>
      <c r="CKE469" s="1"/>
      <c r="CKF469" s="1"/>
      <c r="CKG469" s="1"/>
      <c r="CKH469" s="1"/>
      <c r="CKI469" s="1"/>
      <c r="CKJ469" s="1"/>
      <c r="CKK469" s="1"/>
      <c r="CKL469" s="1"/>
      <c r="CKM469" s="1"/>
      <c r="CKN469" s="1"/>
      <c r="CKO469" s="1"/>
      <c r="CKP469" s="1"/>
      <c r="CKQ469" s="1"/>
      <c r="CKR469" s="1"/>
      <c r="CKS469" s="1"/>
      <c r="CKT469" s="1"/>
      <c r="CKU469" s="1"/>
      <c r="CKV469" s="1"/>
      <c r="CKW469" s="1"/>
      <c r="CKX469" s="1"/>
      <c r="CKY469" s="1"/>
      <c r="CKZ469" s="1"/>
      <c r="CLA469" s="1"/>
      <c r="CLB469" s="1"/>
      <c r="CLC469" s="1"/>
      <c r="CLD469" s="1"/>
      <c r="CLE469" s="1"/>
      <c r="CLF469" s="1"/>
      <c r="CLG469" s="1"/>
      <c r="CLH469" s="1"/>
      <c r="CLI469" s="1"/>
      <c r="CLJ469" s="1"/>
      <c r="CLK469" s="1"/>
      <c r="CLL469" s="1"/>
      <c r="CLM469" s="1"/>
      <c r="CLN469" s="1"/>
      <c r="CLO469" s="1"/>
      <c r="CLP469" s="1"/>
      <c r="CLQ469" s="1"/>
      <c r="CLR469" s="1"/>
      <c r="CLS469" s="1"/>
      <c r="CLT469" s="1"/>
      <c r="CLU469" s="1"/>
      <c r="CLV469" s="1"/>
      <c r="CLW469" s="1"/>
      <c r="CLX469" s="1"/>
      <c r="CLY469" s="1"/>
      <c r="CLZ469" s="1"/>
      <c r="CMA469" s="1"/>
      <c r="CMB469" s="1"/>
      <c r="CMC469" s="1"/>
      <c r="CMD469" s="1"/>
      <c r="CME469" s="1"/>
      <c r="CMF469" s="1"/>
      <c r="CMG469" s="1"/>
      <c r="CMH469" s="1"/>
      <c r="CMI469" s="1"/>
      <c r="CMJ469" s="1"/>
      <c r="CMK469" s="1"/>
      <c r="CML469" s="1"/>
      <c r="CMM469" s="1"/>
      <c r="CMN469" s="1"/>
      <c r="CMO469" s="1"/>
      <c r="CMP469" s="1"/>
      <c r="CMQ469" s="1"/>
      <c r="CMR469" s="1"/>
      <c r="CMS469" s="1"/>
      <c r="CMT469" s="1"/>
      <c r="CMU469" s="1"/>
      <c r="CMV469" s="1"/>
      <c r="CMW469" s="1"/>
      <c r="CMX469" s="1"/>
      <c r="CMY469" s="1"/>
      <c r="CMZ469" s="1"/>
      <c r="CNA469" s="1"/>
      <c r="CNB469" s="1"/>
      <c r="CNC469" s="1"/>
      <c r="CND469" s="1"/>
      <c r="CNE469" s="1"/>
      <c r="CNF469" s="1"/>
      <c r="CNG469" s="1"/>
      <c r="CNH469" s="1"/>
      <c r="CNI469" s="1"/>
      <c r="CNJ469" s="1"/>
      <c r="CNK469" s="1"/>
      <c r="CNL469" s="1"/>
      <c r="CNM469" s="1"/>
      <c r="CNN469" s="1"/>
      <c r="CNO469" s="1"/>
      <c r="CNP469" s="1"/>
      <c r="CNQ469" s="1"/>
      <c r="CNR469" s="1"/>
      <c r="CNS469" s="1"/>
      <c r="CNT469" s="1"/>
      <c r="CNU469" s="1"/>
      <c r="CNV469" s="1"/>
      <c r="CNW469" s="1"/>
      <c r="CNX469" s="1"/>
      <c r="CNY469" s="1"/>
      <c r="CNZ469" s="1"/>
      <c r="COA469" s="1"/>
      <c r="COB469" s="1"/>
      <c r="COC469" s="1"/>
      <c r="COD469" s="1"/>
      <c r="COE469" s="1"/>
      <c r="COF469" s="1"/>
      <c r="COG469" s="1"/>
      <c r="COH469" s="1"/>
      <c r="COI469" s="1"/>
      <c r="COJ469" s="1"/>
      <c r="COK469" s="1"/>
      <c r="COL469" s="1"/>
      <c r="COM469" s="1"/>
      <c r="CON469" s="1"/>
      <c r="COO469" s="1"/>
      <c r="COP469" s="1"/>
      <c r="COQ469" s="1"/>
      <c r="COR469" s="1"/>
      <c r="COS469" s="1"/>
      <c r="COT469" s="1"/>
      <c r="COU469" s="1"/>
      <c r="COV469" s="1"/>
      <c r="COW469" s="1"/>
      <c r="COX469" s="1"/>
      <c r="COY469" s="1"/>
      <c r="COZ469" s="1"/>
      <c r="CPA469" s="1"/>
      <c r="CPB469" s="1"/>
      <c r="CPC469" s="1"/>
      <c r="CPD469" s="1"/>
      <c r="CPE469" s="1"/>
      <c r="CPF469" s="1"/>
      <c r="CPG469" s="1"/>
      <c r="CPH469" s="1"/>
      <c r="CPI469" s="1"/>
      <c r="CPJ469" s="1"/>
      <c r="CPK469" s="1"/>
      <c r="CPL469" s="1"/>
      <c r="CPM469" s="1"/>
      <c r="CPN469" s="1"/>
      <c r="CPO469" s="1"/>
      <c r="CPP469" s="1"/>
      <c r="CPQ469" s="1"/>
      <c r="CPR469" s="1"/>
      <c r="CPS469" s="1"/>
      <c r="CPT469" s="1"/>
      <c r="CPU469" s="1"/>
      <c r="CPV469" s="1"/>
      <c r="CPW469" s="1"/>
      <c r="CPX469" s="1"/>
      <c r="CPY469" s="1"/>
      <c r="CPZ469" s="1"/>
      <c r="CQA469" s="1"/>
      <c r="CQB469" s="1"/>
      <c r="CQC469" s="1"/>
      <c r="CQD469" s="1"/>
      <c r="CQE469" s="1"/>
      <c r="CQF469" s="1"/>
      <c r="CQG469" s="1"/>
      <c r="CQH469" s="1"/>
      <c r="CQI469" s="1"/>
      <c r="CQJ469" s="1"/>
      <c r="CQK469" s="1"/>
      <c r="CQL469" s="1"/>
      <c r="CQM469" s="1"/>
      <c r="CQN469" s="1"/>
      <c r="CQO469" s="1"/>
      <c r="CQP469" s="1"/>
      <c r="CQQ469" s="1"/>
      <c r="CQR469" s="1"/>
      <c r="CQS469" s="1"/>
      <c r="CQT469" s="1"/>
      <c r="CQU469" s="1"/>
      <c r="CQV469" s="1"/>
      <c r="CQW469" s="1"/>
      <c r="CQX469" s="1"/>
      <c r="CQY469" s="1"/>
      <c r="CQZ469" s="1"/>
      <c r="CRA469" s="1"/>
      <c r="CRB469" s="1"/>
      <c r="CRC469" s="1"/>
      <c r="CRD469" s="1"/>
      <c r="CRE469" s="1"/>
      <c r="CRF469" s="1"/>
      <c r="CRG469" s="1"/>
      <c r="CRH469" s="1"/>
      <c r="CRI469" s="1"/>
      <c r="CRJ469" s="1"/>
      <c r="CRK469" s="1"/>
      <c r="CRL469" s="1"/>
      <c r="CRM469" s="1"/>
      <c r="CRN469" s="1"/>
      <c r="CRO469" s="1"/>
      <c r="CRP469" s="1"/>
      <c r="CRQ469" s="1"/>
      <c r="CRR469" s="1"/>
      <c r="CRS469" s="1"/>
      <c r="CRT469" s="1"/>
      <c r="CRU469" s="1"/>
      <c r="CRV469" s="1"/>
      <c r="CRW469" s="1"/>
      <c r="CRX469" s="1"/>
      <c r="CRY469" s="1"/>
      <c r="CRZ469" s="1"/>
      <c r="CSA469" s="1"/>
      <c r="CSB469" s="1"/>
      <c r="CSC469" s="1"/>
      <c r="CSD469" s="1"/>
      <c r="CSE469" s="1"/>
      <c r="CSF469" s="1"/>
      <c r="CSG469" s="1"/>
      <c r="CSH469" s="1"/>
      <c r="CSI469" s="1"/>
      <c r="CSJ469" s="1"/>
      <c r="CSK469" s="1"/>
      <c r="CSL469" s="1"/>
      <c r="CSM469" s="1"/>
      <c r="CSN469" s="1"/>
      <c r="CSO469" s="1"/>
      <c r="CSP469" s="1"/>
      <c r="CSQ469" s="1"/>
      <c r="CSR469" s="1"/>
      <c r="CSS469" s="1"/>
      <c r="CST469" s="1"/>
      <c r="CSU469" s="1"/>
      <c r="CSV469" s="1"/>
      <c r="CSW469" s="1"/>
      <c r="CSX469" s="1"/>
      <c r="CSY469" s="1"/>
      <c r="CSZ469" s="1"/>
      <c r="CTA469" s="1"/>
      <c r="CTB469" s="1"/>
      <c r="CTC469" s="1"/>
      <c r="CTD469" s="1"/>
      <c r="CTE469" s="1"/>
      <c r="CTF469" s="1"/>
      <c r="CTG469" s="1"/>
      <c r="CTH469" s="1"/>
      <c r="CTI469" s="1"/>
      <c r="CTJ469" s="1"/>
      <c r="CTK469" s="1"/>
      <c r="CTL469" s="1"/>
      <c r="CTM469" s="1"/>
      <c r="CTN469" s="1"/>
      <c r="CTO469" s="1"/>
      <c r="CTP469" s="1"/>
      <c r="CTQ469" s="1"/>
      <c r="CTR469" s="1"/>
      <c r="CTS469" s="1"/>
      <c r="CTT469" s="1"/>
      <c r="CTU469" s="1"/>
      <c r="CTV469" s="1"/>
      <c r="CTW469" s="1"/>
      <c r="CTX469" s="1"/>
      <c r="CTY469" s="1"/>
      <c r="CTZ469" s="1"/>
      <c r="CUA469" s="1"/>
      <c r="CUB469" s="1"/>
      <c r="CUC469" s="1"/>
      <c r="CUD469" s="1"/>
      <c r="CUE469" s="1"/>
      <c r="CUF469" s="1"/>
      <c r="CUG469" s="1"/>
      <c r="CUH469" s="1"/>
      <c r="CUI469" s="1"/>
      <c r="CUJ469" s="1"/>
      <c r="CUK469" s="1"/>
      <c r="CUL469" s="1"/>
      <c r="CUM469" s="1"/>
      <c r="CUN469" s="1"/>
      <c r="CUO469" s="1"/>
      <c r="CUP469" s="1"/>
      <c r="CUQ469" s="1"/>
      <c r="CUR469" s="1"/>
      <c r="CUS469" s="1"/>
      <c r="CUT469" s="1"/>
      <c r="CUU469" s="1"/>
      <c r="CUV469" s="1"/>
      <c r="CUW469" s="1"/>
      <c r="CUX469" s="1"/>
      <c r="CUY469" s="1"/>
      <c r="CUZ469" s="1"/>
      <c r="CVA469" s="1"/>
      <c r="CVB469" s="1"/>
      <c r="CVC469" s="1"/>
      <c r="CVD469" s="1"/>
      <c r="CVE469" s="1"/>
      <c r="CVF469" s="1"/>
      <c r="CVG469" s="1"/>
      <c r="CVH469" s="1"/>
      <c r="CVI469" s="1"/>
      <c r="CVJ469" s="1"/>
      <c r="CVK469" s="1"/>
      <c r="CVL469" s="1"/>
      <c r="CVM469" s="1"/>
      <c r="CVN469" s="1"/>
      <c r="CVO469" s="1"/>
      <c r="CVP469" s="1"/>
      <c r="CVQ469" s="1"/>
      <c r="CVR469" s="1"/>
      <c r="CVS469" s="1"/>
      <c r="CVT469" s="1"/>
      <c r="CVU469" s="1"/>
      <c r="CVV469" s="1"/>
      <c r="CVW469" s="1"/>
      <c r="CVX469" s="1"/>
      <c r="CVY469" s="1"/>
      <c r="CVZ469" s="1"/>
      <c r="CWA469" s="1"/>
      <c r="CWB469" s="1"/>
      <c r="CWC469" s="1"/>
      <c r="CWD469" s="1"/>
      <c r="CWE469" s="1"/>
      <c r="CWF469" s="1"/>
      <c r="CWG469" s="1"/>
      <c r="CWH469" s="1"/>
      <c r="CWI469" s="1"/>
      <c r="CWJ469" s="1"/>
      <c r="CWK469" s="1"/>
      <c r="CWL469" s="1"/>
      <c r="CWM469" s="1"/>
      <c r="CWN469" s="1"/>
      <c r="CWO469" s="1"/>
      <c r="CWP469" s="1"/>
      <c r="CWQ469" s="1"/>
      <c r="CWR469" s="1"/>
      <c r="CWS469" s="1"/>
      <c r="CWT469" s="1"/>
      <c r="CWU469" s="1"/>
      <c r="CWV469" s="1"/>
      <c r="CWW469" s="1"/>
      <c r="CWX469" s="1"/>
      <c r="CWY469" s="1"/>
      <c r="CWZ469" s="1"/>
      <c r="CXA469" s="1"/>
      <c r="CXB469" s="1"/>
      <c r="CXC469" s="1"/>
      <c r="CXD469" s="1"/>
      <c r="CXE469" s="1"/>
      <c r="CXF469" s="1"/>
      <c r="CXG469" s="1"/>
      <c r="CXH469" s="1"/>
      <c r="CXI469" s="1"/>
      <c r="CXJ469" s="1"/>
      <c r="CXK469" s="1"/>
      <c r="CXL469" s="1"/>
      <c r="CXM469" s="1"/>
      <c r="CXN469" s="1"/>
      <c r="CXO469" s="1"/>
      <c r="CXP469" s="1"/>
      <c r="CXQ469" s="1"/>
      <c r="CXR469" s="1"/>
      <c r="CXS469" s="1"/>
      <c r="CXT469" s="1"/>
      <c r="CXU469" s="1"/>
      <c r="CXV469" s="1"/>
      <c r="CXW469" s="1"/>
      <c r="CXX469" s="1"/>
      <c r="CXY469" s="1"/>
      <c r="CXZ469" s="1"/>
      <c r="CYA469" s="1"/>
      <c r="CYB469" s="1"/>
      <c r="CYC469" s="1"/>
      <c r="CYD469" s="1"/>
      <c r="CYE469" s="1"/>
      <c r="CYF469" s="1"/>
      <c r="CYG469" s="1"/>
      <c r="CYH469" s="1"/>
      <c r="CYI469" s="1"/>
      <c r="CYJ469" s="1"/>
      <c r="CYK469" s="1"/>
      <c r="CYL469" s="1"/>
      <c r="CYM469" s="1"/>
      <c r="CYN469" s="1"/>
      <c r="CYO469" s="1"/>
      <c r="CYP469" s="1"/>
      <c r="CYQ469" s="1"/>
      <c r="CYR469" s="1"/>
      <c r="CYS469" s="1"/>
      <c r="CYT469" s="1"/>
      <c r="CYU469" s="1"/>
      <c r="CYV469" s="1"/>
      <c r="CYW469" s="1"/>
      <c r="CYX469" s="1"/>
      <c r="CYY469" s="1"/>
      <c r="CYZ469" s="1"/>
      <c r="CZA469" s="1"/>
      <c r="CZB469" s="1"/>
      <c r="CZC469" s="1"/>
      <c r="CZD469" s="1"/>
      <c r="CZE469" s="1"/>
      <c r="CZF469" s="1"/>
      <c r="CZG469" s="1"/>
      <c r="CZH469" s="1"/>
      <c r="CZI469" s="1"/>
      <c r="CZJ469" s="1"/>
      <c r="CZK469" s="1"/>
      <c r="CZL469" s="1"/>
      <c r="CZM469" s="1"/>
      <c r="CZN469" s="1"/>
      <c r="CZO469" s="1"/>
      <c r="CZP469" s="1"/>
      <c r="CZQ469" s="1"/>
      <c r="CZR469" s="1"/>
      <c r="CZS469" s="1"/>
      <c r="CZT469" s="1"/>
      <c r="CZU469" s="1"/>
      <c r="CZV469" s="1"/>
      <c r="CZW469" s="1"/>
      <c r="CZX469" s="1"/>
      <c r="CZY469" s="1"/>
      <c r="CZZ469" s="1"/>
      <c r="DAA469" s="1"/>
      <c r="DAB469" s="1"/>
      <c r="DAC469" s="1"/>
      <c r="DAD469" s="1"/>
      <c r="DAE469" s="1"/>
      <c r="DAF469" s="1"/>
      <c r="DAG469" s="1"/>
      <c r="DAH469" s="1"/>
      <c r="DAI469" s="1"/>
      <c r="DAJ469" s="1"/>
      <c r="DAK469" s="1"/>
      <c r="DAL469" s="1"/>
      <c r="DAM469" s="1"/>
      <c r="DAN469" s="1"/>
      <c r="DAO469" s="1"/>
      <c r="DAP469" s="1"/>
      <c r="DAQ469" s="1"/>
      <c r="DAR469" s="1"/>
      <c r="DAS469" s="1"/>
      <c r="DAT469" s="1"/>
      <c r="DAU469" s="1"/>
      <c r="DAV469" s="1"/>
      <c r="DAW469" s="1"/>
      <c r="DAX469" s="1"/>
      <c r="DAY469" s="1"/>
      <c r="DAZ469" s="1"/>
      <c r="DBA469" s="1"/>
      <c r="DBB469" s="1"/>
      <c r="DBC469" s="1"/>
      <c r="DBD469" s="1"/>
      <c r="DBE469" s="1"/>
      <c r="DBF469" s="1"/>
      <c r="DBG469" s="1"/>
      <c r="DBH469" s="1"/>
      <c r="DBI469" s="1"/>
      <c r="DBJ469" s="1"/>
      <c r="DBK469" s="1"/>
      <c r="DBL469" s="1"/>
      <c r="DBM469" s="1"/>
      <c r="DBN469" s="1"/>
      <c r="DBO469" s="1"/>
      <c r="DBP469" s="1"/>
      <c r="DBQ469" s="1"/>
      <c r="DBR469" s="1"/>
      <c r="DBS469" s="1"/>
      <c r="DBT469" s="1"/>
      <c r="DBU469" s="1"/>
      <c r="DBV469" s="1"/>
      <c r="DBW469" s="1"/>
      <c r="DBX469" s="1"/>
      <c r="DBY469" s="1"/>
      <c r="DBZ469" s="1"/>
      <c r="DCA469" s="1"/>
      <c r="DCB469" s="1"/>
      <c r="DCC469" s="1"/>
      <c r="DCD469" s="1"/>
      <c r="DCE469" s="1"/>
      <c r="DCF469" s="1"/>
      <c r="DCG469" s="1"/>
      <c r="DCH469" s="1"/>
      <c r="DCI469" s="1"/>
      <c r="DCJ469" s="1"/>
      <c r="DCK469" s="1"/>
      <c r="DCL469" s="1"/>
      <c r="DCM469" s="1"/>
      <c r="DCN469" s="1"/>
      <c r="DCO469" s="1"/>
      <c r="DCP469" s="1"/>
      <c r="DCQ469" s="1"/>
      <c r="DCR469" s="1"/>
      <c r="DCS469" s="1"/>
      <c r="DCT469" s="1"/>
      <c r="DCU469" s="1"/>
      <c r="DCV469" s="1"/>
      <c r="DCW469" s="1"/>
      <c r="DCX469" s="1"/>
      <c r="DCY469" s="1"/>
      <c r="DCZ469" s="1"/>
      <c r="DDA469" s="1"/>
      <c r="DDB469" s="1"/>
      <c r="DDC469" s="1"/>
      <c r="DDD469" s="1"/>
      <c r="DDE469" s="1"/>
      <c r="DDF469" s="1"/>
      <c r="DDG469" s="1"/>
      <c r="DDH469" s="1"/>
      <c r="DDI469" s="1"/>
      <c r="DDJ469" s="1"/>
      <c r="DDK469" s="1"/>
      <c r="DDL469" s="1"/>
      <c r="DDM469" s="1"/>
      <c r="DDN469" s="1"/>
      <c r="DDO469" s="1"/>
      <c r="DDP469" s="1"/>
      <c r="DDQ469" s="1"/>
      <c r="DDR469" s="1"/>
      <c r="DDS469" s="1"/>
      <c r="DDT469" s="1"/>
      <c r="DDU469" s="1"/>
      <c r="DDV469" s="1"/>
      <c r="DDW469" s="1"/>
      <c r="DDX469" s="1"/>
      <c r="DDY469" s="1"/>
      <c r="DDZ469" s="1"/>
      <c r="DEA469" s="1"/>
      <c r="DEB469" s="1"/>
      <c r="DEC469" s="1"/>
      <c r="DED469" s="1"/>
      <c r="DEE469" s="1"/>
      <c r="DEF469" s="1"/>
      <c r="DEG469" s="1"/>
      <c r="DEH469" s="1"/>
      <c r="DEI469" s="1"/>
      <c r="DEJ469" s="1"/>
      <c r="DEK469" s="1"/>
      <c r="DEL469" s="1"/>
      <c r="DEM469" s="1"/>
      <c r="DEN469" s="1"/>
      <c r="DEO469" s="1"/>
      <c r="DEP469" s="1"/>
      <c r="DEQ469" s="1"/>
      <c r="DER469" s="1"/>
      <c r="DES469" s="1"/>
      <c r="DET469" s="1"/>
      <c r="DEU469" s="1"/>
      <c r="DEV469" s="1"/>
      <c r="DEW469" s="1"/>
      <c r="DEX469" s="1"/>
      <c r="DEY469" s="1"/>
      <c r="DEZ469" s="1"/>
      <c r="DFA469" s="1"/>
      <c r="DFB469" s="1"/>
      <c r="DFC469" s="1"/>
      <c r="DFD469" s="1"/>
      <c r="DFE469" s="1"/>
      <c r="DFF469" s="1"/>
      <c r="DFG469" s="1"/>
      <c r="DFH469" s="1"/>
      <c r="DFI469" s="1"/>
      <c r="DFJ469" s="1"/>
      <c r="DFK469" s="1"/>
      <c r="DFL469" s="1"/>
      <c r="DFM469" s="1"/>
      <c r="DFN469" s="1"/>
      <c r="DFO469" s="1"/>
      <c r="DFP469" s="1"/>
      <c r="DFQ469" s="1"/>
      <c r="DFR469" s="1"/>
      <c r="DFS469" s="1"/>
      <c r="DFT469" s="1"/>
      <c r="DFU469" s="1"/>
      <c r="DFV469" s="1"/>
      <c r="DFW469" s="1"/>
      <c r="DFX469" s="1"/>
      <c r="DFY469" s="1"/>
      <c r="DFZ469" s="1"/>
      <c r="DGA469" s="1"/>
      <c r="DGB469" s="1"/>
      <c r="DGC469" s="1"/>
      <c r="DGD469" s="1"/>
      <c r="DGE469" s="1"/>
      <c r="DGF469" s="1"/>
      <c r="DGG469" s="1"/>
      <c r="DGH469" s="1"/>
      <c r="DGI469" s="1"/>
      <c r="DGJ469" s="1"/>
      <c r="DGK469" s="1"/>
      <c r="DGL469" s="1"/>
      <c r="DGM469" s="1"/>
      <c r="DGN469" s="1"/>
      <c r="DGO469" s="1"/>
      <c r="DGP469" s="1"/>
      <c r="DGQ469" s="1"/>
      <c r="DGR469" s="1"/>
      <c r="DGS469" s="1"/>
      <c r="DGT469" s="1"/>
      <c r="DGU469" s="1"/>
      <c r="DGV469" s="1"/>
      <c r="DGW469" s="1"/>
      <c r="DGX469" s="1"/>
      <c r="DGY469" s="1"/>
      <c r="DGZ469" s="1"/>
      <c r="DHA469" s="1"/>
      <c r="DHB469" s="1"/>
      <c r="DHC469" s="1"/>
      <c r="DHD469" s="1"/>
      <c r="DHE469" s="1"/>
      <c r="DHF469" s="1"/>
      <c r="DHG469" s="1"/>
      <c r="DHH469" s="1"/>
      <c r="DHI469" s="1"/>
      <c r="DHJ469" s="1"/>
      <c r="DHK469" s="1"/>
      <c r="DHL469" s="1"/>
      <c r="DHM469" s="1"/>
      <c r="DHN469" s="1"/>
      <c r="DHO469" s="1"/>
      <c r="DHP469" s="1"/>
      <c r="DHQ469" s="1"/>
      <c r="DHR469" s="1"/>
      <c r="DHS469" s="1"/>
      <c r="DHT469" s="1"/>
      <c r="DHU469" s="1"/>
      <c r="DHV469" s="1"/>
      <c r="DHW469" s="1"/>
      <c r="DHX469" s="1"/>
      <c r="DHY469" s="1"/>
      <c r="DHZ469" s="1"/>
      <c r="DIA469" s="1"/>
      <c r="DIB469" s="1"/>
      <c r="DIC469" s="1"/>
      <c r="DID469" s="1"/>
      <c r="DIE469" s="1"/>
      <c r="DIF469" s="1"/>
      <c r="DIG469" s="1"/>
      <c r="DIH469" s="1"/>
      <c r="DII469" s="1"/>
      <c r="DIJ469" s="1"/>
      <c r="DIK469" s="1"/>
      <c r="DIL469" s="1"/>
      <c r="DIM469" s="1"/>
      <c r="DIN469" s="1"/>
      <c r="DIO469" s="1"/>
      <c r="DIP469" s="1"/>
      <c r="DIQ469" s="1"/>
      <c r="DIR469" s="1"/>
      <c r="DIS469" s="1"/>
      <c r="DIT469" s="1"/>
      <c r="DIU469" s="1"/>
      <c r="DIV469" s="1"/>
      <c r="DIW469" s="1"/>
      <c r="DIX469" s="1"/>
      <c r="DIY469" s="1"/>
      <c r="DIZ469" s="1"/>
      <c r="DJA469" s="1"/>
      <c r="DJB469" s="1"/>
      <c r="DJC469" s="1"/>
      <c r="DJD469" s="1"/>
      <c r="DJE469" s="1"/>
      <c r="DJF469" s="1"/>
      <c r="DJG469" s="1"/>
      <c r="DJH469" s="1"/>
      <c r="DJI469" s="1"/>
      <c r="DJJ469" s="1"/>
      <c r="DJK469" s="1"/>
      <c r="DJL469" s="1"/>
      <c r="DJM469" s="1"/>
      <c r="DJN469" s="1"/>
      <c r="DJO469" s="1"/>
      <c r="DJP469" s="1"/>
      <c r="DJQ469" s="1"/>
      <c r="DJR469" s="1"/>
      <c r="DJS469" s="1"/>
      <c r="DJT469" s="1"/>
      <c r="DJU469" s="1"/>
      <c r="DJV469" s="1"/>
      <c r="DJW469" s="1"/>
      <c r="DJX469" s="1"/>
      <c r="DJY469" s="1"/>
      <c r="DJZ469" s="1"/>
      <c r="DKA469" s="1"/>
      <c r="DKB469" s="1"/>
      <c r="DKC469" s="1"/>
      <c r="DKD469" s="1"/>
      <c r="DKE469" s="1"/>
      <c r="DKF469" s="1"/>
      <c r="DKG469" s="1"/>
      <c r="DKH469" s="1"/>
      <c r="DKI469" s="1"/>
      <c r="DKJ469" s="1"/>
      <c r="DKK469" s="1"/>
      <c r="DKL469" s="1"/>
      <c r="DKM469" s="1"/>
      <c r="DKN469" s="1"/>
      <c r="DKO469" s="1"/>
      <c r="DKP469" s="1"/>
      <c r="DKQ469" s="1"/>
      <c r="DKR469" s="1"/>
      <c r="DKS469" s="1"/>
      <c r="DKT469" s="1"/>
      <c r="DKU469" s="1"/>
      <c r="DKV469" s="1"/>
      <c r="DKW469" s="1"/>
      <c r="DKX469" s="1"/>
      <c r="DKY469" s="1"/>
      <c r="DKZ469" s="1"/>
      <c r="DLA469" s="1"/>
      <c r="DLB469" s="1"/>
      <c r="DLC469" s="1"/>
      <c r="DLD469" s="1"/>
      <c r="DLE469" s="1"/>
      <c r="DLF469" s="1"/>
      <c r="DLG469" s="1"/>
      <c r="DLH469" s="1"/>
      <c r="DLI469" s="1"/>
      <c r="DLJ469" s="1"/>
      <c r="DLK469" s="1"/>
      <c r="DLL469" s="1"/>
      <c r="DLM469" s="1"/>
      <c r="DLN469" s="1"/>
      <c r="DLO469" s="1"/>
      <c r="DLP469" s="1"/>
      <c r="DLQ469" s="1"/>
      <c r="DLR469" s="1"/>
      <c r="DLS469" s="1"/>
      <c r="DLT469" s="1"/>
      <c r="DLU469" s="1"/>
      <c r="DLV469" s="1"/>
      <c r="DLW469" s="1"/>
      <c r="DLX469" s="1"/>
      <c r="DLY469" s="1"/>
      <c r="DLZ469" s="1"/>
      <c r="DMA469" s="1"/>
      <c r="DMB469" s="1"/>
      <c r="DMC469" s="1"/>
      <c r="DMD469" s="1"/>
      <c r="DME469" s="1"/>
      <c r="DMF469" s="1"/>
      <c r="DMG469" s="1"/>
      <c r="DMH469" s="1"/>
      <c r="DMI469" s="1"/>
      <c r="DMJ469" s="1"/>
      <c r="DMK469" s="1"/>
      <c r="DML469" s="1"/>
      <c r="DMM469" s="1"/>
      <c r="DMN469" s="1"/>
      <c r="DMO469" s="1"/>
      <c r="DMP469" s="1"/>
      <c r="DMQ469" s="1"/>
      <c r="DMR469" s="1"/>
      <c r="DMS469" s="1"/>
      <c r="DMT469" s="1"/>
      <c r="DMU469" s="1"/>
      <c r="DMV469" s="1"/>
      <c r="DMW469" s="1"/>
      <c r="DMX469" s="1"/>
      <c r="DMY469" s="1"/>
      <c r="DMZ469" s="1"/>
      <c r="DNA469" s="1"/>
      <c r="DNB469" s="1"/>
      <c r="DNC469" s="1"/>
      <c r="DND469" s="1"/>
      <c r="DNE469" s="1"/>
      <c r="DNF469" s="1"/>
      <c r="DNG469" s="1"/>
      <c r="DNH469" s="1"/>
      <c r="DNI469" s="1"/>
      <c r="DNJ469" s="1"/>
      <c r="DNK469" s="1"/>
      <c r="DNL469" s="1"/>
      <c r="DNM469" s="1"/>
      <c r="DNN469" s="1"/>
      <c r="DNO469" s="1"/>
      <c r="DNP469" s="1"/>
      <c r="DNQ469" s="1"/>
      <c r="DNR469" s="1"/>
      <c r="DNS469" s="1"/>
      <c r="DNT469" s="1"/>
      <c r="DNU469" s="1"/>
      <c r="DNV469" s="1"/>
      <c r="DNW469" s="1"/>
      <c r="DNX469" s="1"/>
      <c r="DNY469" s="1"/>
      <c r="DNZ469" s="1"/>
      <c r="DOA469" s="1"/>
      <c r="DOB469" s="1"/>
      <c r="DOC469" s="1"/>
      <c r="DOD469" s="1"/>
      <c r="DOE469" s="1"/>
      <c r="DOF469" s="1"/>
      <c r="DOG469" s="1"/>
      <c r="DOH469" s="1"/>
      <c r="DOI469" s="1"/>
      <c r="DOJ469" s="1"/>
      <c r="DOK469" s="1"/>
      <c r="DOL469" s="1"/>
      <c r="DOM469" s="1"/>
      <c r="DON469" s="1"/>
      <c r="DOO469" s="1"/>
      <c r="DOP469" s="1"/>
      <c r="DOQ469" s="1"/>
      <c r="DOR469" s="1"/>
      <c r="DOS469" s="1"/>
      <c r="DOT469" s="1"/>
      <c r="DOU469" s="1"/>
      <c r="DOV469" s="1"/>
      <c r="DOW469" s="1"/>
      <c r="DOX469" s="1"/>
      <c r="DOY469" s="1"/>
      <c r="DOZ469" s="1"/>
      <c r="DPA469" s="1"/>
      <c r="DPB469" s="1"/>
      <c r="DPC469" s="1"/>
      <c r="DPD469" s="1"/>
      <c r="DPE469" s="1"/>
      <c r="DPF469" s="1"/>
      <c r="DPG469" s="1"/>
      <c r="DPH469" s="1"/>
      <c r="DPI469" s="1"/>
      <c r="DPJ469" s="1"/>
      <c r="DPK469" s="1"/>
      <c r="DPL469" s="1"/>
      <c r="DPM469" s="1"/>
      <c r="DPN469" s="1"/>
      <c r="DPO469" s="1"/>
      <c r="DPP469" s="1"/>
      <c r="DPQ469" s="1"/>
      <c r="DPR469" s="1"/>
      <c r="DPS469" s="1"/>
      <c r="DPT469" s="1"/>
      <c r="DPU469" s="1"/>
      <c r="DPV469" s="1"/>
      <c r="DPW469" s="1"/>
      <c r="DPX469" s="1"/>
      <c r="DPY469" s="1"/>
      <c r="DPZ469" s="1"/>
      <c r="DQA469" s="1"/>
      <c r="DQB469" s="1"/>
      <c r="DQC469" s="1"/>
      <c r="DQD469" s="1"/>
      <c r="DQE469" s="1"/>
      <c r="DQF469" s="1"/>
      <c r="DQG469" s="1"/>
      <c r="DQH469" s="1"/>
      <c r="DQI469" s="1"/>
      <c r="DQJ469" s="1"/>
      <c r="DQK469" s="1"/>
      <c r="DQL469" s="1"/>
      <c r="DQM469" s="1"/>
      <c r="DQN469" s="1"/>
      <c r="DQO469" s="1"/>
      <c r="DQP469" s="1"/>
      <c r="DQQ469" s="1"/>
      <c r="DQR469" s="1"/>
      <c r="DQS469" s="1"/>
      <c r="DQT469" s="1"/>
      <c r="DQU469" s="1"/>
      <c r="DQV469" s="1"/>
      <c r="DQW469" s="1"/>
      <c r="DQX469" s="1"/>
      <c r="DQY469" s="1"/>
      <c r="DQZ469" s="1"/>
      <c r="DRA469" s="1"/>
      <c r="DRB469" s="1"/>
      <c r="DRC469" s="1"/>
      <c r="DRD469" s="1"/>
      <c r="DRE469" s="1"/>
      <c r="DRF469" s="1"/>
      <c r="DRG469" s="1"/>
      <c r="DRH469" s="1"/>
      <c r="DRI469" s="1"/>
      <c r="DRJ469" s="1"/>
      <c r="DRK469" s="1"/>
      <c r="DRL469" s="1"/>
      <c r="DRM469" s="1"/>
      <c r="DRN469" s="1"/>
      <c r="DRO469" s="1"/>
      <c r="DRP469" s="1"/>
      <c r="DRQ469" s="1"/>
      <c r="DRR469" s="1"/>
      <c r="DRS469" s="1"/>
      <c r="DRT469" s="1"/>
      <c r="DRU469" s="1"/>
      <c r="DRV469" s="1"/>
      <c r="DRW469" s="1"/>
      <c r="DRX469" s="1"/>
      <c r="DRY469" s="1"/>
      <c r="DRZ469" s="1"/>
      <c r="DSA469" s="1"/>
      <c r="DSB469" s="1"/>
      <c r="DSC469" s="1"/>
      <c r="DSD469" s="1"/>
      <c r="DSE469" s="1"/>
      <c r="DSF469" s="1"/>
      <c r="DSG469" s="1"/>
      <c r="DSH469" s="1"/>
      <c r="DSI469" s="1"/>
      <c r="DSJ469" s="1"/>
      <c r="DSK469" s="1"/>
      <c r="DSL469" s="1"/>
      <c r="DSM469" s="1"/>
      <c r="DSN469" s="1"/>
      <c r="DSO469" s="1"/>
      <c r="DSP469" s="1"/>
      <c r="DSQ469" s="1"/>
      <c r="DSR469" s="1"/>
      <c r="DSS469" s="1"/>
      <c r="DST469" s="1"/>
      <c r="DSU469" s="1"/>
      <c r="DSV469" s="1"/>
      <c r="DSW469" s="1"/>
      <c r="DSX469" s="1"/>
      <c r="DSY469" s="1"/>
      <c r="DSZ469" s="1"/>
      <c r="DTA469" s="1"/>
      <c r="DTB469" s="1"/>
      <c r="DTC469" s="1"/>
      <c r="DTD469" s="1"/>
      <c r="DTE469" s="1"/>
      <c r="DTF469" s="1"/>
      <c r="DTG469" s="1"/>
      <c r="DTH469" s="1"/>
      <c r="DTI469" s="1"/>
      <c r="DTJ469" s="1"/>
      <c r="DTK469" s="1"/>
      <c r="DTL469" s="1"/>
      <c r="DTM469" s="1"/>
      <c r="DTN469" s="1"/>
      <c r="DTO469" s="1"/>
      <c r="DTP469" s="1"/>
      <c r="DTQ469" s="1"/>
      <c r="DTR469" s="1"/>
      <c r="DTS469" s="1"/>
      <c r="DTT469" s="1"/>
      <c r="DTU469" s="1"/>
      <c r="DTV469" s="1"/>
      <c r="DTW469" s="1"/>
      <c r="DTX469" s="1"/>
      <c r="DTY469" s="1"/>
      <c r="DTZ469" s="1"/>
      <c r="DUA469" s="1"/>
      <c r="DUB469" s="1"/>
      <c r="DUC469" s="1"/>
      <c r="DUD469" s="1"/>
      <c r="DUE469" s="1"/>
      <c r="DUF469" s="1"/>
      <c r="DUG469" s="1"/>
      <c r="DUH469" s="1"/>
      <c r="DUI469" s="1"/>
      <c r="DUJ469" s="1"/>
      <c r="DUK469" s="1"/>
      <c r="DUL469" s="1"/>
      <c r="DUM469" s="1"/>
      <c r="DUN469" s="1"/>
      <c r="DUO469" s="1"/>
      <c r="DUP469" s="1"/>
      <c r="DUQ469" s="1"/>
      <c r="DUR469" s="1"/>
      <c r="DUS469" s="1"/>
      <c r="DUT469" s="1"/>
      <c r="DUU469" s="1"/>
      <c r="DUV469" s="1"/>
      <c r="DUW469" s="1"/>
      <c r="DUX469" s="1"/>
      <c r="DUY469" s="1"/>
      <c r="DUZ469" s="1"/>
      <c r="DVA469" s="1"/>
      <c r="DVB469" s="1"/>
      <c r="DVC469" s="1"/>
      <c r="DVD469" s="1"/>
      <c r="DVE469" s="1"/>
      <c r="DVF469" s="1"/>
      <c r="DVG469" s="1"/>
      <c r="DVH469" s="1"/>
      <c r="DVI469" s="1"/>
      <c r="DVJ469" s="1"/>
      <c r="DVK469" s="1"/>
      <c r="DVL469" s="1"/>
      <c r="DVM469" s="1"/>
      <c r="DVN469" s="1"/>
      <c r="DVO469" s="1"/>
      <c r="DVP469" s="1"/>
      <c r="DVQ469" s="1"/>
      <c r="DVR469" s="1"/>
      <c r="DVS469" s="1"/>
      <c r="DVT469" s="1"/>
      <c r="DVU469" s="1"/>
      <c r="DVV469" s="1"/>
      <c r="DVW469" s="1"/>
      <c r="DVX469" s="1"/>
      <c r="DVY469" s="1"/>
      <c r="DVZ469" s="1"/>
      <c r="DWA469" s="1"/>
      <c r="DWB469" s="1"/>
      <c r="DWC469" s="1"/>
      <c r="DWD469" s="1"/>
      <c r="DWE469" s="1"/>
      <c r="DWF469" s="1"/>
      <c r="DWG469" s="1"/>
      <c r="DWH469" s="1"/>
      <c r="DWI469" s="1"/>
      <c r="DWJ469" s="1"/>
      <c r="DWK469" s="1"/>
      <c r="DWL469" s="1"/>
      <c r="DWM469" s="1"/>
      <c r="DWN469" s="1"/>
      <c r="DWO469" s="1"/>
      <c r="DWP469" s="1"/>
      <c r="DWQ469" s="1"/>
      <c r="DWR469" s="1"/>
      <c r="DWS469" s="1"/>
      <c r="DWT469" s="1"/>
      <c r="DWU469" s="1"/>
      <c r="DWV469" s="1"/>
      <c r="DWW469" s="1"/>
      <c r="DWX469" s="1"/>
      <c r="DWY469" s="1"/>
      <c r="DWZ469" s="1"/>
      <c r="DXA469" s="1"/>
      <c r="DXB469" s="1"/>
      <c r="DXC469" s="1"/>
      <c r="DXD469" s="1"/>
      <c r="DXE469" s="1"/>
      <c r="DXF469" s="1"/>
      <c r="DXG469" s="1"/>
      <c r="DXH469" s="1"/>
      <c r="DXI469" s="1"/>
      <c r="DXJ469" s="1"/>
      <c r="DXK469" s="1"/>
      <c r="DXL469" s="1"/>
      <c r="DXM469" s="1"/>
      <c r="DXN469" s="1"/>
      <c r="DXO469" s="1"/>
      <c r="DXP469" s="1"/>
      <c r="DXQ469" s="1"/>
      <c r="DXR469" s="1"/>
      <c r="DXS469" s="1"/>
      <c r="DXT469" s="1"/>
      <c r="DXU469" s="1"/>
      <c r="DXV469" s="1"/>
      <c r="DXW469" s="1"/>
      <c r="DXX469" s="1"/>
      <c r="DXY469" s="1"/>
      <c r="DXZ469" s="1"/>
      <c r="DYA469" s="1"/>
      <c r="DYB469" s="1"/>
      <c r="DYC469" s="1"/>
      <c r="DYD469" s="1"/>
      <c r="DYE469" s="1"/>
      <c r="DYF469" s="1"/>
      <c r="DYG469" s="1"/>
      <c r="DYH469" s="1"/>
      <c r="DYI469" s="1"/>
      <c r="DYJ469" s="1"/>
      <c r="DYK469" s="1"/>
      <c r="DYL469" s="1"/>
      <c r="DYM469" s="1"/>
      <c r="DYN469" s="1"/>
      <c r="DYO469" s="1"/>
      <c r="DYP469" s="1"/>
      <c r="DYQ469" s="1"/>
      <c r="DYR469" s="1"/>
      <c r="DYS469" s="1"/>
      <c r="DYT469" s="1"/>
      <c r="DYU469" s="1"/>
      <c r="DYV469" s="1"/>
      <c r="DYW469" s="1"/>
      <c r="DYX469" s="1"/>
      <c r="DYY469" s="1"/>
      <c r="DYZ469" s="1"/>
      <c r="DZA469" s="1"/>
      <c r="DZB469" s="1"/>
      <c r="DZC469" s="1"/>
      <c r="DZD469" s="1"/>
      <c r="DZE469" s="1"/>
      <c r="DZF469" s="1"/>
      <c r="DZG469" s="1"/>
      <c r="DZH469" s="1"/>
      <c r="DZI469" s="1"/>
      <c r="DZJ469" s="1"/>
      <c r="DZK469" s="1"/>
      <c r="DZL469" s="1"/>
      <c r="DZM469" s="1"/>
      <c r="DZN469" s="1"/>
      <c r="DZO469" s="1"/>
      <c r="DZP469" s="1"/>
      <c r="DZQ469" s="1"/>
      <c r="DZR469" s="1"/>
      <c r="DZS469" s="1"/>
      <c r="DZT469" s="1"/>
      <c r="DZU469" s="1"/>
      <c r="DZV469" s="1"/>
      <c r="DZW469" s="1"/>
      <c r="DZX469" s="1"/>
      <c r="DZY469" s="1"/>
      <c r="DZZ469" s="1"/>
      <c r="EAA469" s="1"/>
      <c r="EAB469" s="1"/>
      <c r="EAC469" s="1"/>
      <c r="EAD469" s="1"/>
      <c r="EAE469" s="1"/>
      <c r="EAF469" s="1"/>
      <c r="EAG469" s="1"/>
      <c r="EAH469" s="1"/>
      <c r="EAI469" s="1"/>
      <c r="EAJ469" s="1"/>
      <c r="EAK469" s="1"/>
      <c r="EAL469" s="1"/>
      <c r="EAM469" s="1"/>
      <c r="EAN469" s="1"/>
      <c r="EAO469" s="1"/>
      <c r="EAP469" s="1"/>
      <c r="EAQ469" s="1"/>
      <c r="EAR469" s="1"/>
      <c r="EAS469" s="1"/>
      <c r="EAT469" s="1"/>
      <c r="EAU469" s="1"/>
      <c r="EAV469" s="1"/>
      <c r="EAW469" s="1"/>
      <c r="EAX469" s="1"/>
      <c r="EAY469" s="1"/>
      <c r="EAZ469" s="1"/>
      <c r="EBA469" s="1"/>
      <c r="EBB469" s="1"/>
      <c r="EBC469" s="1"/>
      <c r="EBD469" s="1"/>
      <c r="EBE469" s="1"/>
      <c r="EBF469" s="1"/>
      <c r="EBG469" s="1"/>
      <c r="EBH469" s="1"/>
      <c r="EBI469" s="1"/>
      <c r="EBJ469" s="1"/>
      <c r="EBK469" s="1"/>
      <c r="EBL469" s="1"/>
      <c r="EBM469" s="1"/>
      <c r="EBN469" s="1"/>
      <c r="EBO469" s="1"/>
      <c r="EBP469" s="1"/>
      <c r="EBQ469" s="1"/>
      <c r="EBR469" s="1"/>
      <c r="EBS469" s="1"/>
      <c r="EBT469" s="1"/>
      <c r="EBU469" s="1"/>
      <c r="EBV469" s="1"/>
      <c r="EBW469" s="1"/>
      <c r="EBX469" s="1"/>
      <c r="EBY469" s="1"/>
      <c r="EBZ469" s="1"/>
      <c r="ECA469" s="1"/>
      <c r="ECB469" s="1"/>
      <c r="ECC469" s="1"/>
      <c r="ECD469" s="1"/>
      <c r="ECE469" s="1"/>
      <c r="ECF469" s="1"/>
      <c r="ECG469" s="1"/>
      <c r="ECH469" s="1"/>
      <c r="ECI469" s="1"/>
      <c r="ECJ469" s="1"/>
      <c r="ECK469" s="1"/>
      <c r="ECL469" s="1"/>
      <c r="ECM469" s="1"/>
      <c r="ECN469" s="1"/>
      <c r="ECO469" s="1"/>
      <c r="ECP469" s="1"/>
      <c r="ECQ469" s="1"/>
      <c r="ECR469" s="1"/>
      <c r="ECS469" s="1"/>
      <c r="ECT469" s="1"/>
      <c r="ECU469" s="1"/>
      <c r="ECV469" s="1"/>
      <c r="ECW469" s="1"/>
      <c r="ECX469" s="1"/>
      <c r="ECY469" s="1"/>
      <c r="ECZ469" s="1"/>
      <c r="EDA469" s="1"/>
      <c r="EDB469" s="1"/>
      <c r="EDC469" s="1"/>
      <c r="EDD469" s="1"/>
      <c r="EDE469" s="1"/>
      <c r="EDF469" s="1"/>
      <c r="EDG469" s="1"/>
      <c r="EDH469" s="1"/>
      <c r="EDI469" s="1"/>
      <c r="EDJ469" s="1"/>
      <c r="EDK469" s="1"/>
      <c r="EDL469" s="1"/>
      <c r="EDM469" s="1"/>
      <c r="EDN469" s="1"/>
      <c r="EDO469" s="1"/>
      <c r="EDP469" s="1"/>
      <c r="EDQ469" s="1"/>
      <c r="EDR469" s="1"/>
      <c r="EDS469" s="1"/>
      <c r="EDT469" s="1"/>
      <c r="EDU469" s="1"/>
      <c r="EDV469" s="1"/>
      <c r="EDW469" s="1"/>
      <c r="EDX469" s="1"/>
      <c r="EDY469" s="1"/>
      <c r="EDZ469" s="1"/>
      <c r="EEA469" s="1"/>
      <c r="EEB469" s="1"/>
      <c r="EEC469" s="1"/>
      <c r="EED469" s="1"/>
      <c r="EEE469" s="1"/>
      <c r="EEF469" s="1"/>
      <c r="EEG469" s="1"/>
      <c r="EEH469" s="1"/>
      <c r="EEI469" s="1"/>
      <c r="EEJ469" s="1"/>
      <c r="EEK469" s="1"/>
      <c r="EEL469" s="1"/>
      <c r="EEM469" s="1"/>
      <c r="EEN469" s="1"/>
      <c r="EEO469" s="1"/>
      <c r="EEP469" s="1"/>
      <c r="EEQ469" s="1"/>
      <c r="EER469" s="1"/>
      <c r="EES469" s="1"/>
      <c r="EET469" s="1"/>
      <c r="EEU469" s="1"/>
      <c r="EEV469" s="1"/>
      <c r="EEW469" s="1"/>
      <c r="EEX469" s="1"/>
      <c r="EEY469" s="1"/>
      <c r="EEZ469" s="1"/>
      <c r="EFA469" s="1"/>
      <c r="EFB469" s="1"/>
      <c r="EFC469" s="1"/>
      <c r="EFD469" s="1"/>
      <c r="EFE469" s="1"/>
      <c r="EFF469" s="1"/>
      <c r="EFG469" s="1"/>
      <c r="EFH469" s="1"/>
      <c r="EFI469" s="1"/>
      <c r="EFJ469" s="1"/>
      <c r="EFK469" s="1"/>
      <c r="EFL469" s="1"/>
      <c r="EFM469" s="1"/>
      <c r="EFN469" s="1"/>
      <c r="EFO469" s="1"/>
      <c r="EFP469" s="1"/>
      <c r="EFQ469" s="1"/>
      <c r="EFR469" s="1"/>
      <c r="EFS469" s="1"/>
      <c r="EFT469" s="1"/>
      <c r="EFU469" s="1"/>
      <c r="EFV469" s="1"/>
      <c r="EFW469" s="1"/>
      <c r="EFX469" s="1"/>
      <c r="EFY469" s="1"/>
      <c r="EFZ469" s="1"/>
      <c r="EGA469" s="1"/>
      <c r="EGB469" s="1"/>
      <c r="EGC469" s="1"/>
      <c r="EGD469" s="1"/>
      <c r="EGE469" s="1"/>
      <c r="EGF469" s="1"/>
      <c r="EGG469" s="1"/>
      <c r="EGH469" s="1"/>
      <c r="EGI469" s="1"/>
      <c r="EGJ469" s="1"/>
      <c r="EGK469" s="1"/>
      <c r="EGL469" s="1"/>
      <c r="EGM469" s="1"/>
      <c r="EGN469" s="1"/>
      <c r="EGO469" s="1"/>
      <c r="EGP469" s="1"/>
      <c r="EGQ469" s="1"/>
      <c r="EGR469" s="1"/>
      <c r="EGS469" s="1"/>
      <c r="EGT469" s="1"/>
      <c r="EGU469" s="1"/>
      <c r="EGV469" s="1"/>
      <c r="EGW469" s="1"/>
      <c r="EGX469" s="1"/>
      <c r="EGY469" s="1"/>
      <c r="EGZ469" s="1"/>
      <c r="EHA469" s="1"/>
      <c r="EHB469" s="1"/>
      <c r="EHC469" s="1"/>
      <c r="EHD469" s="1"/>
      <c r="EHE469" s="1"/>
      <c r="EHF469" s="1"/>
      <c r="EHG469" s="1"/>
      <c r="EHH469" s="1"/>
      <c r="EHI469" s="1"/>
      <c r="EHJ469" s="1"/>
      <c r="EHK469" s="1"/>
      <c r="EHL469" s="1"/>
      <c r="EHM469" s="1"/>
      <c r="EHN469" s="1"/>
      <c r="EHO469" s="1"/>
      <c r="EHP469" s="1"/>
      <c r="EHQ469" s="1"/>
      <c r="EHR469" s="1"/>
      <c r="EHS469" s="1"/>
      <c r="EHT469" s="1"/>
      <c r="EHU469" s="1"/>
      <c r="EHV469" s="1"/>
      <c r="EHW469" s="1"/>
      <c r="EHX469" s="1"/>
      <c r="EHY469" s="1"/>
      <c r="EHZ469" s="1"/>
      <c r="EIA469" s="1"/>
      <c r="EIB469" s="1"/>
      <c r="EIC469" s="1"/>
      <c r="EID469" s="1"/>
      <c r="EIE469" s="1"/>
      <c r="EIF469" s="1"/>
      <c r="EIG469" s="1"/>
      <c r="EIH469" s="1"/>
      <c r="EII469" s="1"/>
      <c r="EIJ469" s="1"/>
      <c r="EIK469" s="1"/>
      <c r="EIL469" s="1"/>
      <c r="EIM469" s="1"/>
      <c r="EIN469" s="1"/>
      <c r="EIO469" s="1"/>
      <c r="EIP469" s="1"/>
      <c r="EIQ469" s="1"/>
      <c r="EIR469" s="1"/>
      <c r="EIS469" s="1"/>
      <c r="EIT469" s="1"/>
      <c r="EIU469" s="1"/>
      <c r="EIV469" s="1"/>
      <c r="EIW469" s="1"/>
      <c r="EIX469" s="1"/>
      <c r="EIY469" s="1"/>
      <c r="EIZ469" s="1"/>
      <c r="EJA469" s="1"/>
      <c r="EJB469" s="1"/>
      <c r="EJC469" s="1"/>
      <c r="EJD469" s="1"/>
      <c r="EJE469" s="1"/>
      <c r="EJF469" s="1"/>
      <c r="EJG469" s="1"/>
      <c r="EJH469" s="1"/>
      <c r="EJI469" s="1"/>
      <c r="EJJ469" s="1"/>
      <c r="EJK469" s="1"/>
      <c r="EJL469" s="1"/>
      <c r="EJM469" s="1"/>
      <c r="EJN469" s="1"/>
      <c r="EJO469" s="1"/>
      <c r="EJP469" s="1"/>
      <c r="EJQ469" s="1"/>
      <c r="EJR469" s="1"/>
      <c r="EJS469" s="1"/>
      <c r="EJT469" s="1"/>
      <c r="EJU469" s="1"/>
      <c r="EJV469" s="1"/>
      <c r="EJW469" s="1"/>
      <c r="EJX469" s="1"/>
      <c r="EJY469" s="1"/>
      <c r="EJZ469" s="1"/>
      <c r="EKA469" s="1"/>
      <c r="EKB469" s="1"/>
      <c r="EKC469" s="1"/>
      <c r="EKD469" s="1"/>
      <c r="EKE469" s="1"/>
      <c r="EKF469" s="1"/>
      <c r="EKG469" s="1"/>
      <c r="EKH469" s="1"/>
      <c r="EKI469" s="1"/>
      <c r="EKJ469" s="1"/>
      <c r="EKK469" s="1"/>
      <c r="EKL469" s="1"/>
      <c r="EKM469" s="1"/>
      <c r="EKN469" s="1"/>
      <c r="EKO469" s="1"/>
      <c r="EKP469" s="1"/>
      <c r="EKQ469" s="1"/>
      <c r="EKR469" s="1"/>
      <c r="EKS469" s="1"/>
      <c r="EKT469" s="1"/>
      <c r="EKU469" s="1"/>
      <c r="EKV469" s="1"/>
      <c r="EKW469" s="1"/>
      <c r="EKX469" s="1"/>
      <c r="EKY469" s="1"/>
      <c r="EKZ469" s="1"/>
      <c r="ELA469" s="1"/>
      <c r="ELB469" s="1"/>
      <c r="ELC469" s="1"/>
      <c r="ELD469" s="1"/>
      <c r="ELE469" s="1"/>
      <c r="ELF469" s="1"/>
      <c r="ELG469" s="1"/>
      <c r="ELH469" s="1"/>
      <c r="ELI469" s="1"/>
      <c r="ELJ469" s="1"/>
      <c r="ELK469" s="1"/>
      <c r="ELL469" s="1"/>
      <c r="ELM469" s="1"/>
      <c r="ELN469" s="1"/>
      <c r="ELO469" s="1"/>
      <c r="ELP469" s="1"/>
      <c r="ELQ469" s="1"/>
      <c r="ELR469" s="1"/>
      <c r="ELS469" s="1"/>
      <c r="ELT469" s="1"/>
      <c r="ELU469" s="1"/>
      <c r="ELV469" s="1"/>
      <c r="ELW469" s="1"/>
      <c r="ELX469" s="1"/>
      <c r="ELY469" s="1"/>
      <c r="ELZ469" s="1"/>
      <c r="EMA469" s="1"/>
      <c r="EMB469" s="1"/>
      <c r="EMC469" s="1"/>
      <c r="EMD469" s="1"/>
      <c r="EME469" s="1"/>
      <c r="EMF469" s="1"/>
      <c r="EMG469" s="1"/>
      <c r="EMH469" s="1"/>
      <c r="EMI469" s="1"/>
      <c r="EMJ469" s="1"/>
      <c r="EMK469" s="1"/>
      <c r="EML469" s="1"/>
      <c r="EMM469" s="1"/>
      <c r="EMN469" s="1"/>
      <c r="EMO469" s="1"/>
      <c r="EMP469" s="1"/>
      <c r="EMQ469" s="1"/>
      <c r="EMR469" s="1"/>
      <c r="EMS469" s="1"/>
      <c r="EMT469" s="1"/>
      <c r="EMU469" s="1"/>
      <c r="EMV469" s="1"/>
      <c r="EMW469" s="1"/>
      <c r="EMX469" s="1"/>
      <c r="EMY469" s="1"/>
      <c r="EMZ469" s="1"/>
      <c r="ENA469" s="1"/>
      <c r="ENB469" s="1"/>
      <c r="ENC469" s="1"/>
      <c r="END469" s="1"/>
      <c r="ENE469" s="1"/>
      <c r="ENF469" s="1"/>
      <c r="ENG469" s="1"/>
      <c r="ENH469" s="1"/>
      <c r="ENI469" s="1"/>
      <c r="ENJ469" s="1"/>
      <c r="ENK469" s="1"/>
      <c r="ENL469" s="1"/>
      <c r="ENM469" s="1"/>
      <c r="ENN469" s="1"/>
      <c r="ENO469" s="1"/>
      <c r="ENP469" s="1"/>
      <c r="ENQ469" s="1"/>
      <c r="ENR469" s="1"/>
      <c r="ENS469" s="1"/>
      <c r="ENT469" s="1"/>
      <c r="ENU469" s="1"/>
      <c r="ENV469" s="1"/>
      <c r="ENW469" s="1"/>
      <c r="ENX469" s="1"/>
      <c r="ENY469" s="1"/>
      <c r="ENZ469" s="1"/>
      <c r="EOA469" s="1"/>
      <c r="EOB469" s="1"/>
      <c r="EOC469" s="1"/>
      <c r="EOD469" s="1"/>
      <c r="EOE469" s="1"/>
      <c r="EOF469" s="1"/>
      <c r="EOG469" s="1"/>
      <c r="EOH469" s="1"/>
      <c r="EOI469" s="1"/>
      <c r="EOJ469" s="1"/>
      <c r="EOK469" s="1"/>
      <c r="EOL469" s="1"/>
      <c r="EOM469" s="1"/>
      <c r="EON469" s="1"/>
      <c r="EOO469" s="1"/>
      <c r="EOP469" s="1"/>
      <c r="EOQ469" s="1"/>
      <c r="EOR469" s="1"/>
      <c r="EOS469" s="1"/>
      <c r="EOT469" s="1"/>
      <c r="EOU469" s="1"/>
      <c r="EOV469" s="1"/>
      <c r="EOW469" s="1"/>
      <c r="EOX469" s="1"/>
      <c r="EOY469" s="1"/>
      <c r="EOZ469" s="1"/>
      <c r="EPA469" s="1"/>
      <c r="EPB469" s="1"/>
      <c r="EPC469" s="1"/>
      <c r="EPD469" s="1"/>
      <c r="EPE469" s="1"/>
      <c r="EPF469" s="1"/>
      <c r="EPG469" s="1"/>
      <c r="EPH469" s="1"/>
      <c r="EPI469" s="1"/>
      <c r="EPJ469" s="1"/>
      <c r="EPK469" s="1"/>
      <c r="EPL469" s="1"/>
      <c r="EPM469" s="1"/>
      <c r="EPN469" s="1"/>
      <c r="EPO469" s="1"/>
      <c r="EPP469" s="1"/>
      <c r="EPQ469" s="1"/>
      <c r="EPR469" s="1"/>
      <c r="EPS469" s="1"/>
      <c r="EPT469" s="1"/>
      <c r="EPU469" s="1"/>
      <c r="EPV469" s="1"/>
      <c r="EPW469" s="1"/>
      <c r="EPX469" s="1"/>
      <c r="EPY469" s="1"/>
      <c r="EPZ469" s="1"/>
      <c r="EQA469" s="1"/>
      <c r="EQB469" s="1"/>
      <c r="EQC469" s="1"/>
      <c r="EQD469" s="1"/>
      <c r="EQE469" s="1"/>
      <c r="EQF469" s="1"/>
      <c r="EQG469" s="1"/>
      <c r="EQH469" s="1"/>
      <c r="EQI469" s="1"/>
      <c r="EQJ469" s="1"/>
      <c r="EQK469" s="1"/>
      <c r="EQL469" s="1"/>
      <c r="EQM469" s="1"/>
      <c r="EQN469" s="1"/>
      <c r="EQO469" s="1"/>
      <c r="EQP469" s="1"/>
      <c r="EQQ469" s="1"/>
      <c r="EQR469" s="1"/>
      <c r="EQS469" s="1"/>
      <c r="EQT469" s="1"/>
      <c r="EQU469" s="1"/>
      <c r="EQV469" s="1"/>
      <c r="EQW469" s="1"/>
      <c r="EQX469" s="1"/>
      <c r="EQY469" s="1"/>
      <c r="EQZ469" s="1"/>
      <c r="ERA469" s="1"/>
      <c r="ERB469" s="1"/>
      <c r="ERC469" s="1"/>
      <c r="ERD469" s="1"/>
      <c r="ERE469" s="1"/>
      <c r="ERF469" s="1"/>
      <c r="ERG469" s="1"/>
      <c r="ERH469" s="1"/>
      <c r="ERI469" s="1"/>
      <c r="ERJ469" s="1"/>
      <c r="ERK469" s="1"/>
      <c r="ERL469" s="1"/>
      <c r="ERM469" s="1"/>
      <c r="ERN469" s="1"/>
      <c r="ERO469" s="1"/>
      <c r="ERP469" s="1"/>
      <c r="ERQ469" s="1"/>
      <c r="ERR469" s="1"/>
      <c r="ERS469" s="1"/>
      <c r="ERT469" s="1"/>
      <c r="ERU469" s="1"/>
      <c r="ERV469" s="1"/>
      <c r="ERW469" s="1"/>
      <c r="ERX469" s="1"/>
      <c r="ERY469" s="1"/>
      <c r="ERZ469" s="1"/>
      <c r="ESA469" s="1"/>
      <c r="ESB469" s="1"/>
      <c r="ESC469" s="1"/>
      <c r="ESD469" s="1"/>
      <c r="ESE469" s="1"/>
      <c r="ESF469" s="1"/>
      <c r="ESG469" s="1"/>
      <c r="ESH469" s="1"/>
      <c r="ESI469" s="1"/>
      <c r="ESJ469" s="1"/>
      <c r="ESK469" s="1"/>
      <c r="ESL469" s="1"/>
      <c r="ESM469" s="1"/>
      <c r="ESN469" s="1"/>
      <c r="ESO469" s="1"/>
      <c r="ESP469" s="1"/>
      <c r="ESQ469" s="1"/>
      <c r="ESR469" s="1"/>
      <c r="ESS469" s="1"/>
      <c r="EST469" s="1"/>
      <c r="ESU469" s="1"/>
      <c r="ESV469" s="1"/>
      <c r="ESW469" s="1"/>
      <c r="ESX469" s="1"/>
      <c r="ESY469" s="1"/>
      <c r="ESZ469" s="1"/>
      <c r="ETA469" s="1"/>
      <c r="ETB469" s="1"/>
      <c r="ETC469" s="1"/>
      <c r="ETD469" s="1"/>
      <c r="ETE469" s="1"/>
      <c r="ETF469" s="1"/>
      <c r="ETG469" s="1"/>
      <c r="ETH469" s="1"/>
      <c r="ETI469" s="1"/>
      <c r="ETJ469" s="1"/>
      <c r="ETK469" s="1"/>
      <c r="ETL469" s="1"/>
      <c r="ETM469" s="1"/>
      <c r="ETN469" s="1"/>
      <c r="ETO469" s="1"/>
      <c r="ETP469" s="1"/>
      <c r="ETQ469" s="1"/>
      <c r="ETR469" s="1"/>
      <c r="ETS469" s="1"/>
      <c r="ETT469" s="1"/>
      <c r="ETU469" s="1"/>
      <c r="ETV469" s="1"/>
      <c r="ETW469" s="1"/>
      <c r="ETX469" s="1"/>
      <c r="ETY469" s="1"/>
      <c r="ETZ469" s="1"/>
      <c r="EUA469" s="1"/>
      <c r="EUB469" s="1"/>
      <c r="EUC469" s="1"/>
      <c r="EUD469" s="1"/>
      <c r="EUE469" s="1"/>
      <c r="EUF469" s="1"/>
      <c r="EUG469" s="1"/>
      <c r="EUH469" s="1"/>
      <c r="EUI469" s="1"/>
      <c r="EUJ469" s="1"/>
      <c r="EUK469" s="1"/>
      <c r="EUL469" s="1"/>
      <c r="EUM469" s="1"/>
      <c r="EUN469" s="1"/>
      <c r="EUO469" s="1"/>
      <c r="EUP469" s="1"/>
      <c r="EUQ469" s="1"/>
      <c r="EUR469" s="1"/>
      <c r="EUS469" s="1"/>
      <c r="EUT469" s="1"/>
      <c r="EUU469" s="1"/>
      <c r="EUV469" s="1"/>
      <c r="EUW469" s="1"/>
      <c r="EUX469" s="1"/>
      <c r="EUY469" s="1"/>
      <c r="EUZ469" s="1"/>
      <c r="EVA469" s="1"/>
      <c r="EVB469" s="1"/>
      <c r="EVC469" s="1"/>
      <c r="EVD469" s="1"/>
      <c r="EVE469" s="1"/>
      <c r="EVF469" s="1"/>
      <c r="EVG469" s="1"/>
      <c r="EVH469" s="1"/>
      <c r="EVI469" s="1"/>
      <c r="EVJ469" s="1"/>
      <c r="EVK469" s="1"/>
      <c r="EVL469" s="1"/>
      <c r="EVM469" s="1"/>
      <c r="EVN469" s="1"/>
      <c r="EVO469" s="1"/>
      <c r="EVP469" s="1"/>
      <c r="EVQ469" s="1"/>
      <c r="EVR469" s="1"/>
      <c r="EVS469" s="1"/>
      <c r="EVT469" s="1"/>
      <c r="EVU469" s="1"/>
      <c r="EVV469" s="1"/>
      <c r="EVW469" s="1"/>
      <c r="EVX469" s="1"/>
      <c r="EVY469" s="1"/>
      <c r="EVZ469" s="1"/>
      <c r="EWA469" s="1"/>
      <c r="EWB469" s="1"/>
      <c r="EWC469" s="1"/>
      <c r="EWD469" s="1"/>
      <c r="EWE469" s="1"/>
      <c r="EWF469" s="1"/>
      <c r="EWG469" s="1"/>
      <c r="EWH469" s="1"/>
      <c r="EWI469" s="1"/>
      <c r="EWJ469" s="1"/>
      <c r="EWK469" s="1"/>
      <c r="EWL469" s="1"/>
      <c r="EWM469" s="1"/>
      <c r="EWN469" s="1"/>
      <c r="EWO469" s="1"/>
      <c r="EWP469" s="1"/>
      <c r="EWQ469" s="1"/>
      <c r="EWR469" s="1"/>
      <c r="EWS469" s="1"/>
      <c r="EWT469" s="1"/>
      <c r="EWU469" s="1"/>
      <c r="EWV469" s="1"/>
      <c r="EWW469" s="1"/>
      <c r="EWX469" s="1"/>
      <c r="EWY469" s="1"/>
      <c r="EWZ469" s="1"/>
      <c r="EXA469" s="1"/>
      <c r="EXB469" s="1"/>
      <c r="EXC469" s="1"/>
      <c r="EXD469" s="1"/>
      <c r="EXE469" s="1"/>
      <c r="EXF469" s="1"/>
      <c r="EXG469" s="1"/>
      <c r="EXH469" s="1"/>
      <c r="EXI469" s="1"/>
      <c r="EXJ469" s="1"/>
      <c r="EXK469" s="1"/>
      <c r="EXL469" s="1"/>
      <c r="EXM469" s="1"/>
      <c r="EXN469" s="1"/>
      <c r="EXO469" s="1"/>
      <c r="EXP469" s="1"/>
      <c r="EXQ469" s="1"/>
      <c r="EXR469" s="1"/>
      <c r="EXS469" s="1"/>
      <c r="EXT469" s="1"/>
      <c r="EXU469" s="1"/>
      <c r="EXV469" s="1"/>
      <c r="EXW469" s="1"/>
      <c r="EXX469" s="1"/>
      <c r="EXY469" s="1"/>
      <c r="EXZ469" s="1"/>
      <c r="EYA469" s="1"/>
      <c r="EYB469" s="1"/>
      <c r="EYC469" s="1"/>
      <c r="EYD469" s="1"/>
      <c r="EYE469" s="1"/>
      <c r="EYF469" s="1"/>
      <c r="EYG469" s="1"/>
      <c r="EYH469" s="1"/>
      <c r="EYI469" s="1"/>
      <c r="EYJ469" s="1"/>
      <c r="EYK469" s="1"/>
      <c r="EYL469" s="1"/>
      <c r="EYM469" s="1"/>
      <c r="EYN469" s="1"/>
      <c r="EYO469" s="1"/>
      <c r="EYP469" s="1"/>
      <c r="EYQ469" s="1"/>
      <c r="EYR469" s="1"/>
      <c r="EYS469" s="1"/>
      <c r="EYT469" s="1"/>
      <c r="EYU469" s="1"/>
      <c r="EYV469" s="1"/>
      <c r="EYW469" s="1"/>
      <c r="EYX469" s="1"/>
      <c r="EYY469" s="1"/>
      <c r="EYZ469" s="1"/>
      <c r="EZA469" s="1"/>
      <c r="EZB469" s="1"/>
      <c r="EZC469" s="1"/>
      <c r="EZD469" s="1"/>
      <c r="EZE469" s="1"/>
      <c r="EZF469" s="1"/>
      <c r="EZG469" s="1"/>
      <c r="EZH469" s="1"/>
      <c r="EZI469" s="1"/>
      <c r="EZJ469" s="1"/>
      <c r="EZK469" s="1"/>
      <c r="EZL469" s="1"/>
      <c r="EZM469" s="1"/>
      <c r="EZN469" s="1"/>
      <c r="EZO469" s="1"/>
      <c r="EZP469" s="1"/>
      <c r="EZQ469" s="1"/>
      <c r="EZR469" s="1"/>
      <c r="EZS469" s="1"/>
      <c r="EZT469" s="1"/>
      <c r="EZU469" s="1"/>
      <c r="EZV469" s="1"/>
      <c r="EZW469" s="1"/>
      <c r="EZX469" s="1"/>
      <c r="EZY469" s="1"/>
      <c r="EZZ469" s="1"/>
      <c r="FAA469" s="1"/>
      <c r="FAB469" s="1"/>
      <c r="FAC469" s="1"/>
      <c r="FAD469" s="1"/>
      <c r="FAE469" s="1"/>
      <c r="FAF469" s="1"/>
      <c r="FAG469" s="1"/>
      <c r="FAH469" s="1"/>
      <c r="FAI469" s="1"/>
      <c r="FAJ469" s="1"/>
      <c r="FAK469" s="1"/>
      <c r="FAL469" s="1"/>
      <c r="FAM469" s="1"/>
      <c r="FAN469" s="1"/>
      <c r="FAO469" s="1"/>
      <c r="FAP469" s="1"/>
      <c r="FAQ469" s="1"/>
      <c r="FAR469" s="1"/>
      <c r="FAS469" s="1"/>
      <c r="FAT469" s="1"/>
      <c r="FAU469" s="1"/>
      <c r="FAV469" s="1"/>
      <c r="FAW469" s="1"/>
      <c r="FAX469" s="1"/>
      <c r="FAY469" s="1"/>
      <c r="FAZ469" s="1"/>
      <c r="FBA469" s="1"/>
      <c r="FBB469" s="1"/>
      <c r="FBC469" s="1"/>
      <c r="FBD469" s="1"/>
      <c r="FBE469" s="1"/>
      <c r="FBF469" s="1"/>
      <c r="FBG469" s="1"/>
      <c r="FBH469" s="1"/>
      <c r="FBI469" s="1"/>
      <c r="FBJ469" s="1"/>
      <c r="FBK469" s="1"/>
      <c r="FBL469" s="1"/>
      <c r="FBM469" s="1"/>
      <c r="FBN469" s="1"/>
      <c r="FBO469" s="1"/>
      <c r="FBP469" s="1"/>
      <c r="FBQ469" s="1"/>
      <c r="FBR469" s="1"/>
      <c r="FBS469" s="1"/>
      <c r="FBT469" s="1"/>
      <c r="FBU469" s="1"/>
      <c r="FBV469" s="1"/>
      <c r="FBW469" s="1"/>
      <c r="FBX469" s="1"/>
      <c r="FBY469" s="1"/>
      <c r="FBZ469" s="1"/>
      <c r="FCA469" s="1"/>
      <c r="FCB469" s="1"/>
      <c r="FCC469" s="1"/>
      <c r="FCD469" s="1"/>
      <c r="FCE469" s="1"/>
      <c r="FCF469" s="1"/>
      <c r="FCG469" s="1"/>
      <c r="FCH469" s="1"/>
      <c r="FCI469" s="1"/>
      <c r="FCJ469" s="1"/>
      <c r="FCK469" s="1"/>
      <c r="FCL469" s="1"/>
      <c r="FCM469" s="1"/>
      <c r="FCN469" s="1"/>
      <c r="FCO469" s="1"/>
      <c r="FCP469" s="1"/>
      <c r="FCQ469" s="1"/>
      <c r="FCR469" s="1"/>
      <c r="FCS469" s="1"/>
      <c r="FCT469" s="1"/>
      <c r="FCU469" s="1"/>
      <c r="FCV469" s="1"/>
      <c r="FCW469" s="1"/>
      <c r="FCX469" s="1"/>
      <c r="FCY469" s="1"/>
      <c r="FCZ469" s="1"/>
      <c r="FDA469" s="1"/>
      <c r="FDB469" s="1"/>
      <c r="FDC469" s="1"/>
      <c r="FDD469" s="1"/>
      <c r="FDE469" s="1"/>
      <c r="FDF469" s="1"/>
      <c r="FDG469" s="1"/>
      <c r="FDH469" s="1"/>
      <c r="FDI469" s="1"/>
      <c r="FDJ469" s="1"/>
      <c r="FDK469" s="1"/>
      <c r="FDL469" s="1"/>
      <c r="FDM469" s="1"/>
      <c r="FDN469" s="1"/>
      <c r="FDO469" s="1"/>
      <c r="FDP469" s="1"/>
      <c r="FDQ469" s="1"/>
      <c r="FDR469" s="1"/>
      <c r="FDS469" s="1"/>
      <c r="FDT469" s="1"/>
      <c r="FDU469" s="1"/>
      <c r="FDV469" s="1"/>
      <c r="FDW469" s="1"/>
      <c r="FDX469" s="1"/>
      <c r="FDY469" s="1"/>
      <c r="FDZ469" s="1"/>
      <c r="FEA469" s="1"/>
      <c r="FEB469" s="1"/>
      <c r="FEC469" s="1"/>
      <c r="FED469" s="1"/>
      <c r="FEE469" s="1"/>
      <c r="FEF469" s="1"/>
      <c r="FEG469" s="1"/>
      <c r="FEH469" s="1"/>
      <c r="FEI469" s="1"/>
      <c r="FEJ469" s="1"/>
      <c r="FEK469" s="1"/>
      <c r="FEL469" s="1"/>
      <c r="FEM469" s="1"/>
      <c r="FEN469" s="1"/>
      <c r="FEO469" s="1"/>
      <c r="FEP469" s="1"/>
      <c r="FEQ469" s="1"/>
      <c r="FER469" s="1"/>
      <c r="FES469" s="1"/>
      <c r="FET469" s="1"/>
      <c r="FEU469" s="1"/>
      <c r="FEV469" s="1"/>
      <c r="FEW469" s="1"/>
      <c r="FEX469" s="1"/>
      <c r="FEY469" s="1"/>
      <c r="FEZ469" s="1"/>
      <c r="FFA469" s="1"/>
      <c r="FFB469" s="1"/>
      <c r="FFC469" s="1"/>
      <c r="FFD469" s="1"/>
      <c r="FFE469" s="1"/>
      <c r="FFF469" s="1"/>
      <c r="FFG469" s="1"/>
      <c r="FFH469" s="1"/>
      <c r="FFI469" s="1"/>
      <c r="FFJ469" s="1"/>
      <c r="FFK469" s="1"/>
      <c r="FFL469" s="1"/>
      <c r="FFM469" s="1"/>
      <c r="FFN469" s="1"/>
      <c r="FFO469" s="1"/>
      <c r="FFP469" s="1"/>
      <c r="FFQ469" s="1"/>
      <c r="FFR469" s="1"/>
      <c r="FFS469" s="1"/>
      <c r="FFT469" s="1"/>
      <c r="FFU469" s="1"/>
      <c r="FFV469" s="1"/>
      <c r="FFW469" s="1"/>
      <c r="FFX469" s="1"/>
      <c r="FFY469" s="1"/>
      <c r="FFZ469" s="1"/>
      <c r="FGA469" s="1"/>
      <c r="FGB469" s="1"/>
      <c r="FGC469" s="1"/>
      <c r="FGD469" s="1"/>
      <c r="FGE469" s="1"/>
      <c r="FGF469" s="1"/>
      <c r="FGG469" s="1"/>
      <c r="FGH469" s="1"/>
      <c r="FGI469" s="1"/>
      <c r="FGJ469" s="1"/>
      <c r="FGK469" s="1"/>
      <c r="FGL469" s="1"/>
      <c r="FGM469" s="1"/>
      <c r="FGN469" s="1"/>
      <c r="FGO469" s="1"/>
      <c r="FGP469" s="1"/>
      <c r="FGQ469" s="1"/>
      <c r="FGR469" s="1"/>
      <c r="FGS469" s="1"/>
      <c r="FGT469" s="1"/>
      <c r="FGU469" s="1"/>
      <c r="FGV469" s="1"/>
      <c r="FGW469" s="1"/>
      <c r="FGX469" s="1"/>
      <c r="FGY469" s="1"/>
      <c r="FGZ469" s="1"/>
      <c r="FHA469" s="1"/>
      <c r="FHB469" s="1"/>
      <c r="FHC469" s="1"/>
      <c r="FHD469" s="1"/>
      <c r="FHE469" s="1"/>
      <c r="FHF469" s="1"/>
      <c r="FHG469" s="1"/>
      <c r="FHH469" s="1"/>
      <c r="FHI469" s="1"/>
      <c r="FHJ469" s="1"/>
      <c r="FHK469" s="1"/>
      <c r="FHL469" s="1"/>
      <c r="FHM469" s="1"/>
      <c r="FHN469" s="1"/>
      <c r="FHO469" s="1"/>
      <c r="FHP469" s="1"/>
      <c r="FHQ469" s="1"/>
      <c r="FHR469" s="1"/>
      <c r="FHS469" s="1"/>
      <c r="FHT469" s="1"/>
      <c r="FHU469" s="1"/>
      <c r="FHV469" s="1"/>
      <c r="FHW469" s="1"/>
      <c r="FHX469" s="1"/>
      <c r="FHY469" s="1"/>
      <c r="FHZ469" s="1"/>
      <c r="FIA469" s="1"/>
      <c r="FIB469" s="1"/>
      <c r="FIC469" s="1"/>
      <c r="FID469" s="1"/>
      <c r="FIE469" s="1"/>
      <c r="FIF469" s="1"/>
      <c r="FIG469" s="1"/>
      <c r="FIH469" s="1"/>
      <c r="FII469" s="1"/>
      <c r="FIJ469" s="1"/>
      <c r="FIK469" s="1"/>
      <c r="FIL469" s="1"/>
      <c r="FIM469" s="1"/>
      <c r="FIN469" s="1"/>
      <c r="FIO469" s="1"/>
      <c r="FIP469" s="1"/>
      <c r="FIQ469" s="1"/>
      <c r="FIR469" s="1"/>
      <c r="FIS469" s="1"/>
      <c r="FIT469" s="1"/>
      <c r="FIU469" s="1"/>
      <c r="FIV469" s="1"/>
      <c r="FIW469" s="1"/>
      <c r="FIX469" s="1"/>
      <c r="FIY469" s="1"/>
      <c r="FIZ469" s="1"/>
      <c r="FJA469" s="1"/>
      <c r="FJB469" s="1"/>
      <c r="FJC469" s="1"/>
      <c r="FJD469" s="1"/>
      <c r="FJE469" s="1"/>
      <c r="FJF469" s="1"/>
      <c r="FJG469" s="1"/>
      <c r="FJH469" s="1"/>
      <c r="FJI469" s="1"/>
      <c r="FJJ469" s="1"/>
      <c r="FJK469" s="1"/>
      <c r="FJL469" s="1"/>
      <c r="FJM469" s="1"/>
      <c r="FJN469" s="1"/>
      <c r="FJO469" s="1"/>
      <c r="FJP469" s="1"/>
      <c r="FJQ469" s="1"/>
      <c r="FJR469" s="1"/>
      <c r="FJS469" s="1"/>
      <c r="FJT469" s="1"/>
      <c r="FJU469" s="1"/>
      <c r="FJV469" s="1"/>
      <c r="FJW469" s="1"/>
      <c r="FJX469" s="1"/>
      <c r="FJY469" s="1"/>
      <c r="FJZ469" s="1"/>
      <c r="FKA469" s="1"/>
      <c r="FKB469" s="1"/>
      <c r="FKC469" s="1"/>
      <c r="FKD469" s="1"/>
      <c r="FKE469" s="1"/>
      <c r="FKF469" s="1"/>
      <c r="FKG469" s="1"/>
      <c r="FKH469" s="1"/>
      <c r="FKI469" s="1"/>
      <c r="FKJ469" s="1"/>
      <c r="FKK469" s="1"/>
      <c r="FKL469" s="1"/>
      <c r="FKM469" s="1"/>
      <c r="FKN469" s="1"/>
      <c r="FKO469" s="1"/>
      <c r="FKP469" s="1"/>
      <c r="FKQ469" s="1"/>
      <c r="FKR469" s="1"/>
      <c r="FKS469" s="1"/>
      <c r="FKT469" s="1"/>
      <c r="FKU469" s="1"/>
      <c r="FKV469" s="1"/>
      <c r="FKW469" s="1"/>
      <c r="FKX469" s="1"/>
      <c r="FKY469" s="1"/>
      <c r="FKZ469" s="1"/>
      <c r="FLA469" s="1"/>
      <c r="FLB469" s="1"/>
      <c r="FLC469" s="1"/>
      <c r="FLD469" s="1"/>
      <c r="FLE469" s="1"/>
      <c r="FLF469" s="1"/>
      <c r="FLG469" s="1"/>
      <c r="FLH469" s="1"/>
      <c r="FLI469" s="1"/>
      <c r="FLJ469" s="1"/>
      <c r="FLK469" s="1"/>
      <c r="FLL469" s="1"/>
      <c r="FLM469" s="1"/>
      <c r="FLN469" s="1"/>
      <c r="FLO469" s="1"/>
      <c r="FLP469" s="1"/>
      <c r="FLQ469" s="1"/>
      <c r="FLR469" s="1"/>
      <c r="FLS469" s="1"/>
      <c r="FLT469" s="1"/>
      <c r="FLU469" s="1"/>
      <c r="FLV469" s="1"/>
      <c r="FLW469" s="1"/>
      <c r="FLX469" s="1"/>
      <c r="FLY469" s="1"/>
      <c r="FLZ469" s="1"/>
      <c r="FMA469" s="1"/>
      <c r="FMB469" s="1"/>
      <c r="FMC469" s="1"/>
      <c r="FMD469" s="1"/>
      <c r="FME469" s="1"/>
      <c r="FMF469" s="1"/>
      <c r="FMG469" s="1"/>
      <c r="FMH469" s="1"/>
      <c r="FMI469" s="1"/>
      <c r="FMJ469" s="1"/>
      <c r="FMK469" s="1"/>
      <c r="FML469" s="1"/>
      <c r="FMM469" s="1"/>
      <c r="FMN469" s="1"/>
      <c r="FMO469" s="1"/>
      <c r="FMP469" s="1"/>
      <c r="FMQ469" s="1"/>
      <c r="FMR469" s="1"/>
      <c r="FMS469" s="1"/>
      <c r="FMT469" s="1"/>
      <c r="FMU469" s="1"/>
      <c r="FMV469" s="1"/>
      <c r="FMW469" s="1"/>
      <c r="FMX469" s="1"/>
      <c r="FMY469" s="1"/>
      <c r="FMZ469" s="1"/>
      <c r="FNA469" s="1"/>
      <c r="FNB469" s="1"/>
      <c r="FNC469" s="1"/>
      <c r="FND469" s="1"/>
      <c r="FNE469" s="1"/>
      <c r="FNF469" s="1"/>
      <c r="FNG469" s="1"/>
      <c r="FNH469" s="1"/>
      <c r="FNI469" s="1"/>
      <c r="FNJ469" s="1"/>
      <c r="FNK469" s="1"/>
      <c r="FNL469" s="1"/>
      <c r="FNM469" s="1"/>
      <c r="FNN469" s="1"/>
      <c r="FNO469" s="1"/>
      <c r="FNP469" s="1"/>
      <c r="FNQ469" s="1"/>
      <c r="FNR469" s="1"/>
      <c r="FNS469" s="1"/>
      <c r="FNT469" s="1"/>
      <c r="FNU469" s="1"/>
      <c r="FNV469" s="1"/>
      <c r="FNW469" s="1"/>
      <c r="FNX469" s="1"/>
      <c r="FNY469" s="1"/>
      <c r="FNZ469" s="1"/>
      <c r="FOA469" s="1"/>
      <c r="FOB469" s="1"/>
      <c r="FOC469" s="1"/>
      <c r="FOD469" s="1"/>
      <c r="FOE469" s="1"/>
      <c r="FOF469" s="1"/>
      <c r="FOG469" s="1"/>
      <c r="FOH469" s="1"/>
      <c r="FOI469" s="1"/>
      <c r="FOJ469" s="1"/>
      <c r="FOK469" s="1"/>
      <c r="FOL469" s="1"/>
      <c r="FOM469" s="1"/>
      <c r="FON469" s="1"/>
      <c r="FOO469" s="1"/>
      <c r="FOP469" s="1"/>
      <c r="FOQ469" s="1"/>
      <c r="FOR469" s="1"/>
      <c r="FOS469" s="1"/>
      <c r="FOT469" s="1"/>
      <c r="FOU469" s="1"/>
      <c r="FOV469" s="1"/>
      <c r="FOW469" s="1"/>
      <c r="FOX469" s="1"/>
      <c r="FOY469" s="1"/>
      <c r="FOZ469" s="1"/>
      <c r="FPA469" s="1"/>
      <c r="FPB469" s="1"/>
      <c r="FPC469" s="1"/>
      <c r="FPD469" s="1"/>
      <c r="FPE469" s="1"/>
      <c r="FPF469" s="1"/>
      <c r="FPG469" s="1"/>
      <c r="FPH469" s="1"/>
      <c r="FPI469" s="1"/>
      <c r="FPJ469" s="1"/>
      <c r="FPK469" s="1"/>
      <c r="FPL469" s="1"/>
      <c r="FPM469" s="1"/>
      <c r="FPN469" s="1"/>
      <c r="FPO469" s="1"/>
      <c r="FPP469" s="1"/>
      <c r="FPQ469" s="1"/>
      <c r="FPR469" s="1"/>
      <c r="FPS469" s="1"/>
      <c r="FPT469" s="1"/>
      <c r="FPU469" s="1"/>
      <c r="FPV469" s="1"/>
      <c r="FPW469" s="1"/>
      <c r="FPX469" s="1"/>
      <c r="FPY469" s="1"/>
      <c r="FPZ469" s="1"/>
      <c r="FQA469" s="1"/>
      <c r="FQB469" s="1"/>
      <c r="FQC469" s="1"/>
      <c r="FQD469" s="1"/>
      <c r="FQE469" s="1"/>
      <c r="FQF469" s="1"/>
      <c r="FQG469" s="1"/>
      <c r="FQH469" s="1"/>
      <c r="FQI469" s="1"/>
      <c r="FQJ469" s="1"/>
      <c r="FQK469" s="1"/>
      <c r="FQL469" s="1"/>
      <c r="FQM469" s="1"/>
      <c r="FQN469" s="1"/>
      <c r="FQO469" s="1"/>
      <c r="FQP469" s="1"/>
      <c r="FQQ469" s="1"/>
      <c r="FQR469" s="1"/>
      <c r="FQS469" s="1"/>
      <c r="FQT469" s="1"/>
      <c r="FQU469" s="1"/>
      <c r="FQV469" s="1"/>
      <c r="FQW469" s="1"/>
      <c r="FQX469" s="1"/>
      <c r="FQY469" s="1"/>
      <c r="FQZ469" s="1"/>
      <c r="FRA469" s="1"/>
      <c r="FRB469" s="1"/>
      <c r="FRC469" s="1"/>
      <c r="FRD469" s="1"/>
      <c r="FRE469" s="1"/>
      <c r="FRF469" s="1"/>
      <c r="FRG469" s="1"/>
      <c r="FRH469" s="1"/>
      <c r="FRI469" s="1"/>
      <c r="FRJ469" s="1"/>
      <c r="FRK469" s="1"/>
      <c r="FRL469" s="1"/>
      <c r="FRM469" s="1"/>
      <c r="FRN469" s="1"/>
      <c r="FRO469" s="1"/>
      <c r="FRP469" s="1"/>
      <c r="FRQ469" s="1"/>
      <c r="FRR469" s="1"/>
      <c r="FRS469" s="1"/>
      <c r="FRT469" s="1"/>
      <c r="FRU469" s="1"/>
      <c r="FRV469" s="1"/>
      <c r="FRW469" s="1"/>
      <c r="FRX469" s="1"/>
      <c r="FRY469" s="1"/>
      <c r="FRZ469" s="1"/>
      <c r="FSA469" s="1"/>
      <c r="FSB469" s="1"/>
      <c r="FSC469" s="1"/>
      <c r="FSD469" s="1"/>
      <c r="FSE469" s="1"/>
      <c r="FSF469" s="1"/>
      <c r="FSG469" s="1"/>
      <c r="FSH469" s="1"/>
      <c r="FSI469" s="1"/>
      <c r="FSJ469" s="1"/>
      <c r="FSK469" s="1"/>
      <c r="FSL469" s="1"/>
      <c r="FSM469" s="1"/>
      <c r="FSN469" s="1"/>
      <c r="FSO469" s="1"/>
      <c r="FSP469" s="1"/>
      <c r="FSQ469" s="1"/>
      <c r="FSR469" s="1"/>
      <c r="FSS469" s="1"/>
      <c r="FST469" s="1"/>
      <c r="FSU469" s="1"/>
      <c r="FSV469" s="1"/>
      <c r="FSW469" s="1"/>
      <c r="FSX469" s="1"/>
      <c r="FSY469" s="1"/>
      <c r="FSZ469" s="1"/>
      <c r="FTA469" s="1"/>
      <c r="FTB469" s="1"/>
      <c r="FTC469" s="1"/>
      <c r="FTD469" s="1"/>
      <c r="FTE469" s="1"/>
      <c r="FTF469" s="1"/>
      <c r="FTG469" s="1"/>
      <c r="FTH469" s="1"/>
      <c r="FTI469" s="1"/>
      <c r="FTJ469" s="1"/>
      <c r="FTK469" s="1"/>
      <c r="FTL469" s="1"/>
      <c r="FTM469" s="1"/>
      <c r="FTN469" s="1"/>
      <c r="FTO469" s="1"/>
      <c r="FTP469" s="1"/>
      <c r="FTQ469" s="1"/>
      <c r="FTR469" s="1"/>
      <c r="FTS469" s="1"/>
      <c r="FTT469" s="1"/>
      <c r="FTU469" s="1"/>
      <c r="FTV469" s="1"/>
      <c r="FTW469" s="1"/>
      <c r="FTX469" s="1"/>
      <c r="FTY469" s="1"/>
      <c r="FTZ469" s="1"/>
      <c r="FUA469" s="1"/>
      <c r="FUB469" s="1"/>
      <c r="FUC469" s="1"/>
      <c r="FUD469" s="1"/>
      <c r="FUE469" s="1"/>
      <c r="FUF469" s="1"/>
      <c r="FUG469" s="1"/>
      <c r="FUH469" s="1"/>
      <c r="FUI469" s="1"/>
      <c r="FUJ469" s="1"/>
      <c r="FUK469" s="1"/>
      <c r="FUL469" s="1"/>
      <c r="FUM469" s="1"/>
      <c r="FUN469" s="1"/>
      <c r="FUO469" s="1"/>
      <c r="FUP469" s="1"/>
      <c r="FUQ469" s="1"/>
      <c r="FUR469" s="1"/>
      <c r="FUS469" s="1"/>
      <c r="FUT469" s="1"/>
      <c r="FUU469" s="1"/>
      <c r="FUV469" s="1"/>
      <c r="FUW469" s="1"/>
      <c r="FUX469" s="1"/>
      <c r="FUY469" s="1"/>
      <c r="FUZ469" s="1"/>
      <c r="FVA469" s="1"/>
      <c r="FVB469" s="1"/>
      <c r="FVC469" s="1"/>
      <c r="FVD469" s="1"/>
      <c r="FVE469" s="1"/>
      <c r="FVF469" s="1"/>
      <c r="FVG469" s="1"/>
      <c r="FVH469" s="1"/>
      <c r="FVI469" s="1"/>
      <c r="FVJ469" s="1"/>
      <c r="FVK469" s="1"/>
      <c r="FVL469" s="1"/>
      <c r="FVM469" s="1"/>
      <c r="FVN469" s="1"/>
      <c r="FVO469" s="1"/>
      <c r="FVP469" s="1"/>
      <c r="FVQ469" s="1"/>
      <c r="FVR469" s="1"/>
      <c r="FVS469" s="1"/>
      <c r="FVT469" s="1"/>
      <c r="FVU469" s="1"/>
      <c r="FVV469" s="1"/>
      <c r="FVW469" s="1"/>
      <c r="FVX469" s="1"/>
      <c r="FVY469" s="1"/>
      <c r="FVZ469" s="1"/>
      <c r="FWA469" s="1"/>
      <c r="FWB469" s="1"/>
      <c r="FWC469" s="1"/>
      <c r="FWD469" s="1"/>
      <c r="FWE469" s="1"/>
      <c r="FWF469" s="1"/>
      <c r="FWG469" s="1"/>
      <c r="FWH469" s="1"/>
      <c r="FWI469" s="1"/>
      <c r="FWJ469" s="1"/>
      <c r="FWK469" s="1"/>
      <c r="FWL469" s="1"/>
      <c r="FWM469" s="1"/>
      <c r="FWN469" s="1"/>
      <c r="FWO469" s="1"/>
      <c r="FWP469" s="1"/>
      <c r="FWQ469" s="1"/>
      <c r="FWR469" s="1"/>
      <c r="FWS469" s="1"/>
      <c r="FWT469" s="1"/>
      <c r="FWU469" s="1"/>
      <c r="FWV469" s="1"/>
      <c r="FWW469" s="1"/>
      <c r="FWX469" s="1"/>
      <c r="FWY469" s="1"/>
      <c r="FWZ469" s="1"/>
      <c r="FXA469" s="1"/>
      <c r="FXB469" s="1"/>
      <c r="FXC469" s="1"/>
      <c r="FXD469" s="1"/>
      <c r="FXE469" s="1"/>
      <c r="FXF469" s="1"/>
      <c r="FXG469" s="1"/>
      <c r="FXH469" s="1"/>
      <c r="FXI469" s="1"/>
      <c r="FXJ469" s="1"/>
      <c r="FXK469" s="1"/>
      <c r="FXL469" s="1"/>
      <c r="FXM469" s="1"/>
      <c r="FXN469" s="1"/>
      <c r="FXO469" s="1"/>
      <c r="FXP469" s="1"/>
      <c r="FXQ469" s="1"/>
      <c r="FXR469" s="1"/>
      <c r="FXS469" s="1"/>
      <c r="FXT469" s="1"/>
      <c r="FXU469" s="1"/>
      <c r="FXV469" s="1"/>
      <c r="FXW469" s="1"/>
      <c r="FXX469" s="1"/>
      <c r="FXY469" s="1"/>
      <c r="FXZ469" s="1"/>
      <c r="FYA469" s="1"/>
      <c r="FYB469" s="1"/>
      <c r="FYC469" s="1"/>
      <c r="FYD469" s="1"/>
      <c r="FYE469" s="1"/>
      <c r="FYF469" s="1"/>
      <c r="FYG469" s="1"/>
      <c r="FYH469" s="1"/>
      <c r="FYI469" s="1"/>
      <c r="FYJ469" s="1"/>
      <c r="FYK469" s="1"/>
      <c r="FYL469" s="1"/>
      <c r="FYM469" s="1"/>
      <c r="FYN469" s="1"/>
      <c r="FYO469" s="1"/>
      <c r="FYP469" s="1"/>
      <c r="FYQ469" s="1"/>
      <c r="FYR469" s="1"/>
      <c r="FYS469" s="1"/>
      <c r="FYT469" s="1"/>
      <c r="FYU469" s="1"/>
      <c r="FYV469" s="1"/>
      <c r="FYW469" s="1"/>
      <c r="FYX469" s="1"/>
      <c r="FYY469" s="1"/>
      <c r="FYZ469" s="1"/>
      <c r="FZA469" s="1"/>
      <c r="FZB469" s="1"/>
      <c r="FZC469" s="1"/>
      <c r="FZD469" s="1"/>
      <c r="FZE469" s="1"/>
      <c r="FZF469" s="1"/>
      <c r="FZG469" s="1"/>
      <c r="FZH469" s="1"/>
      <c r="FZI469" s="1"/>
      <c r="FZJ469" s="1"/>
      <c r="FZK469" s="1"/>
      <c r="FZL469" s="1"/>
      <c r="FZM469" s="1"/>
      <c r="FZN469" s="1"/>
      <c r="FZO469" s="1"/>
      <c r="FZP469" s="1"/>
      <c r="FZQ469" s="1"/>
      <c r="FZR469" s="1"/>
      <c r="FZS469" s="1"/>
      <c r="FZT469" s="1"/>
      <c r="FZU469" s="1"/>
      <c r="FZV469" s="1"/>
      <c r="FZW469" s="1"/>
      <c r="FZX469" s="1"/>
      <c r="FZY469" s="1"/>
      <c r="FZZ469" s="1"/>
      <c r="GAA469" s="1"/>
      <c r="GAB469" s="1"/>
      <c r="GAC469" s="1"/>
      <c r="GAD469" s="1"/>
      <c r="GAE469" s="1"/>
      <c r="GAF469" s="1"/>
      <c r="GAG469" s="1"/>
      <c r="GAH469" s="1"/>
      <c r="GAI469" s="1"/>
      <c r="GAJ469" s="1"/>
      <c r="GAK469" s="1"/>
      <c r="GAL469" s="1"/>
      <c r="GAM469" s="1"/>
      <c r="GAN469" s="1"/>
      <c r="GAO469" s="1"/>
      <c r="GAP469" s="1"/>
      <c r="GAQ469" s="1"/>
      <c r="GAR469" s="1"/>
      <c r="GAS469" s="1"/>
      <c r="GAT469" s="1"/>
      <c r="GAU469" s="1"/>
      <c r="GAV469" s="1"/>
      <c r="GAW469" s="1"/>
      <c r="GAX469" s="1"/>
      <c r="GAY469" s="1"/>
      <c r="GAZ469" s="1"/>
      <c r="GBA469" s="1"/>
      <c r="GBB469" s="1"/>
      <c r="GBC469" s="1"/>
      <c r="GBD469" s="1"/>
      <c r="GBE469" s="1"/>
      <c r="GBF469" s="1"/>
      <c r="GBG469" s="1"/>
      <c r="GBH469" s="1"/>
      <c r="GBI469" s="1"/>
      <c r="GBJ469" s="1"/>
      <c r="GBK469" s="1"/>
      <c r="GBL469" s="1"/>
      <c r="GBM469" s="1"/>
      <c r="GBN469" s="1"/>
      <c r="GBO469" s="1"/>
      <c r="GBP469" s="1"/>
      <c r="GBQ469" s="1"/>
      <c r="GBR469" s="1"/>
      <c r="GBS469" s="1"/>
      <c r="GBT469" s="1"/>
      <c r="GBU469" s="1"/>
      <c r="GBV469" s="1"/>
      <c r="GBW469" s="1"/>
      <c r="GBX469" s="1"/>
      <c r="GBY469" s="1"/>
      <c r="GBZ469" s="1"/>
      <c r="GCA469" s="1"/>
      <c r="GCB469" s="1"/>
      <c r="GCC469" s="1"/>
      <c r="GCD469" s="1"/>
      <c r="GCE469" s="1"/>
      <c r="GCF469" s="1"/>
      <c r="GCG469" s="1"/>
      <c r="GCH469" s="1"/>
      <c r="GCI469" s="1"/>
      <c r="GCJ469" s="1"/>
      <c r="GCK469" s="1"/>
      <c r="GCL469" s="1"/>
      <c r="GCM469" s="1"/>
      <c r="GCN469" s="1"/>
      <c r="GCO469" s="1"/>
      <c r="GCP469" s="1"/>
      <c r="GCQ469" s="1"/>
      <c r="GCR469" s="1"/>
      <c r="GCS469" s="1"/>
      <c r="GCT469" s="1"/>
      <c r="GCU469" s="1"/>
      <c r="GCV469" s="1"/>
      <c r="GCW469" s="1"/>
      <c r="GCX469" s="1"/>
      <c r="GCY469" s="1"/>
      <c r="GCZ469" s="1"/>
      <c r="GDA469" s="1"/>
      <c r="GDB469" s="1"/>
      <c r="GDC469" s="1"/>
      <c r="GDD469" s="1"/>
      <c r="GDE469" s="1"/>
      <c r="GDF469" s="1"/>
      <c r="GDG469" s="1"/>
      <c r="GDH469" s="1"/>
      <c r="GDI469" s="1"/>
      <c r="GDJ469" s="1"/>
      <c r="GDK469" s="1"/>
      <c r="GDL469" s="1"/>
      <c r="GDM469" s="1"/>
      <c r="GDN469" s="1"/>
      <c r="GDO469" s="1"/>
      <c r="GDP469" s="1"/>
      <c r="GDQ469" s="1"/>
      <c r="GDR469" s="1"/>
      <c r="GDS469" s="1"/>
      <c r="GDT469" s="1"/>
      <c r="GDU469" s="1"/>
      <c r="GDV469" s="1"/>
      <c r="GDW469" s="1"/>
      <c r="GDX469" s="1"/>
      <c r="GDY469" s="1"/>
      <c r="GDZ469" s="1"/>
      <c r="GEA469" s="1"/>
      <c r="GEB469" s="1"/>
      <c r="GEC469" s="1"/>
      <c r="GED469" s="1"/>
      <c r="GEE469" s="1"/>
      <c r="GEF469" s="1"/>
      <c r="GEG469" s="1"/>
      <c r="GEH469" s="1"/>
      <c r="GEI469" s="1"/>
      <c r="GEJ469" s="1"/>
      <c r="GEK469" s="1"/>
      <c r="GEL469" s="1"/>
      <c r="GEM469" s="1"/>
      <c r="GEN469" s="1"/>
      <c r="GEO469" s="1"/>
      <c r="GEP469" s="1"/>
      <c r="GEQ469" s="1"/>
      <c r="GER469" s="1"/>
      <c r="GES469" s="1"/>
      <c r="GET469" s="1"/>
      <c r="GEU469" s="1"/>
      <c r="GEV469" s="1"/>
      <c r="GEW469" s="1"/>
      <c r="GEX469" s="1"/>
      <c r="GEY469" s="1"/>
      <c r="GEZ469" s="1"/>
      <c r="GFA469" s="1"/>
      <c r="GFB469" s="1"/>
      <c r="GFC469" s="1"/>
      <c r="GFD469" s="1"/>
      <c r="GFE469" s="1"/>
      <c r="GFF469" s="1"/>
      <c r="GFG469" s="1"/>
      <c r="GFH469" s="1"/>
      <c r="GFI469" s="1"/>
      <c r="GFJ469" s="1"/>
      <c r="GFK469" s="1"/>
      <c r="GFL469" s="1"/>
      <c r="GFM469" s="1"/>
      <c r="GFN469" s="1"/>
      <c r="GFO469" s="1"/>
      <c r="GFP469" s="1"/>
      <c r="GFQ469" s="1"/>
      <c r="GFR469" s="1"/>
      <c r="GFS469" s="1"/>
      <c r="GFT469" s="1"/>
      <c r="GFU469" s="1"/>
      <c r="GFV469" s="1"/>
      <c r="GFW469" s="1"/>
      <c r="GFX469" s="1"/>
      <c r="GFY469" s="1"/>
      <c r="GFZ469" s="1"/>
      <c r="GGA469" s="1"/>
      <c r="GGB469" s="1"/>
      <c r="GGC469" s="1"/>
      <c r="GGD469" s="1"/>
      <c r="GGE469" s="1"/>
      <c r="GGF469" s="1"/>
      <c r="GGG469" s="1"/>
      <c r="GGH469" s="1"/>
      <c r="GGI469" s="1"/>
      <c r="GGJ469" s="1"/>
      <c r="GGK469" s="1"/>
      <c r="GGL469" s="1"/>
      <c r="GGM469" s="1"/>
      <c r="GGN469" s="1"/>
      <c r="GGO469" s="1"/>
      <c r="GGP469" s="1"/>
      <c r="GGQ469" s="1"/>
      <c r="GGR469" s="1"/>
      <c r="GGS469" s="1"/>
      <c r="GGT469" s="1"/>
      <c r="GGU469" s="1"/>
      <c r="GGV469" s="1"/>
      <c r="GGW469" s="1"/>
      <c r="GGX469" s="1"/>
      <c r="GGY469" s="1"/>
      <c r="GGZ469" s="1"/>
      <c r="GHA469" s="1"/>
      <c r="GHB469" s="1"/>
      <c r="GHC469" s="1"/>
      <c r="GHD469" s="1"/>
      <c r="GHE469" s="1"/>
      <c r="GHF469" s="1"/>
      <c r="GHG469" s="1"/>
      <c r="GHH469" s="1"/>
      <c r="GHI469" s="1"/>
      <c r="GHJ469" s="1"/>
      <c r="GHK469" s="1"/>
      <c r="GHL469" s="1"/>
      <c r="GHM469" s="1"/>
      <c r="GHN469" s="1"/>
      <c r="GHO469" s="1"/>
      <c r="GHP469" s="1"/>
      <c r="GHQ469" s="1"/>
      <c r="GHR469" s="1"/>
      <c r="GHS469" s="1"/>
      <c r="GHT469" s="1"/>
      <c r="GHU469" s="1"/>
      <c r="GHV469" s="1"/>
      <c r="GHW469" s="1"/>
      <c r="GHX469" s="1"/>
      <c r="GHY469" s="1"/>
      <c r="GHZ469" s="1"/>
      <c r="GIA469" s="1"/>
      <c r="GIB469" s="1"/>
      <c r="GIC469" s="1"/>
      <c r="GID469" s="1"/>
      <c r="GIE469" s="1"/>
      <c r="GIF469" s="1"/>
      <c r="GIG469" s="1"/>
      <c r="GIH469" s="1"/>
      <c r="GII469" s="1"/>
      <c r="GIJ469" s="1"/>
      <c r="GIK469" s="1"/>
      <c r="GIL469" s="1"/>
      <c r="GIM469" s="1"/>
      <c r="GIN469" s="1"/>
      <c r="GIO469" s="1"/>
      <c r="GIP469" s="1"/>
      <c r="GIQ469" s="1"/>
      <c r="GIR469" s="1"/>
      <c r="GIS469" s="1"/>
      <c r="GIT469" s="1"/>
      <c r="GIU469" s="1"/>
      <c r="GIV469" s="1"/>
      <c r="GIW469" s="1"/>
      <c r="GIX469" s="1"/>
      <c r="GIY469" s="1"/>
      <c r="GIZ469" s="1"/>
      <c r="GJA469" s="1"/>
      <c r="GJB469" s="1"/>
      <c r="GJC469" s="1"/>
      <c r="GJD469" s="1"/>
      <c r="GJE469" s="1"/>
      <c r="GJF469" s="1"/>
      <c r="GJG469" s="1"/>
      <c r="GJH469" s="1"/>
      <c r="GJI469" s="1"/>
      <c r="GJJ469" s="1"/>
      <c r="GJK469" s="1"/>
      <c r="GJL469" s="1"/>
      <c r="GJM469" s="1"/>
      <c r="GJN469" s="1"/>
      <c r="GJO469" s="1"/>
      <c r="GJP469" s="1"/>
      <c r="GJQ469" s="1"/>
      <c r="GJR469" s="1"/>
      <c r="GJS469" s="1"/>
      <c r="GJT469" s="1"/>
      <c r="GJU469" s="1"/>
      <c r="GJV469" s="1"/>
      <c r="GJW469" s="1"/>
      <c r="GJX469" s="1"/>
      <c r="GJY469" s="1"/>
      <c r="GJZ469" s="1"/>
      <c r="GKA469" s="1"/>
      <c r="GKB469" s="1"/>
      <c r="GKC469" s="1"/>
      <c r="GKD469" s="1"/>
      <c r="GKE469" s="1"/>
      <c r="GKF469" s="1"/>
      <c r="GKG469" s="1"/>
      <c r="GKH469" s="1"/>
      <c r="GKI469" s="1"/>
      <c r="GKJ469" s="1"/>
      <c r="GKK469" s="1"/>
      <c r="GKL469" s="1"/>
      <c r="GKM469" s="1"/>
      <c r="GKN469" s="1"/>
      <c r="GKO469" s="1"/>
      <c r="GKP469" s="1"/>
      <c r="GKQ469" s="1"/>
      <c r="GKR469" s="1"/>
      <c r="GKS469" s="1"/>
      <c r="GKT469" s="1"/>
      <c r="GKU469" s="1"/>
      <c r="GKV469" s="1"/>
      <c r="GKW469" s="1"/>
      <c r="GKX469" s="1"/>
      <c r="GKY469" s="1"/>
      <c r="GKZ469" s="1"/>
      <c r="GLA469" s="1"/>
      <c r="GLB469" s="1"/>
      <c r="GLC469" s="1"/>
      <c r="GLD469" s="1"/>
      <c r="GLE469" s="1"/>
      <c r="GLF469" s="1"/>
      <c r="GLG469" s="1"/>
      <c r="GLH469" s="1"/>
      <c r="GLI469" s="1"/>
      <c r="GLJ469" s="1"/>
      <c r="GLK469" s="1"/>
      <c r="GLL469" s="1"/>
      <c r="GLM469" s="1"/>
      <c r="GLN469" s="1"/>
      <c r="GLO469" s="1"/>
      <c r="GLP469" s="1"/>
      <c r="GLQ469" s="1"/>
      <c r="GLR469" s="1"/>
      <c r="GLS469" s="1"/>
      <c r="GLT469" s="1"/>
      <c r="GLU469" s="1"/>
      <c r="GLV469" s="1"/>
      <c r="GLW469" s="1"/>
      <c r="GLX469" s="1"/>
      <c r="GLY469" s="1"/>
      <c r="GLZ469" s="1"/>
      <c r="GMA469" s="1"/>
      <c r="GMB469" s="1"/>
      <c r="GMC469" s="1"/>
      <c r="GMD469" s="1"/>
      <c r="GME469" s="1"/>
      <c r="GMF469" s="1"/>
      <c r="GMG469" s="1"/>
      <c r="GMH469" s="1"/>
      <c r="GMI469" s="1"/>
      <c r="GMJ469" s="1"/>
      <c r="GMK469" s="1"/>
      <c r="GML469" s="1"/>
      <c r="GMM469" s="1"/>
      <c r="GMN469" s="1"/>
      <c r="GMO469" s="1"/>
      <c r="GMP469" s="1"/>
      <c r="GMQ469" s="1"/>
      <c r="GMR469" s="1"/>
      <c r="GMS469" s="1"/>
      <c r="GMT469" s="1"/>
      <c r="GMU469" s="1"/>
      <c r="GMV469" s="1"/>
      <c r="GMW469" s="1"/>
      <c r="GMX469" s="1"/>
      <c r="GMY469" s="1"/>
      <c r="GMZ469" s="1"/>
      <c r="GNA469" s="1"/>
      <c r="GNB469" s="1"/>
      <c r="GNC469" s="1"/>
      <c r="GND469" s="1"/>
      <c r="GNE469" s="1"/>
      <c r="GNF469" s="1"/>
      <c r="GNG469" s="1"/>
      <c r="GNH469" s="1"/>
      <c r="GNI469" s="1"/>
      <c r="GNJ469" s="1"/>
      <c r="GNK469" s="1"/>
      <c r="GNL469" s="1"/>
      <c r="GNM469" s="1"/>
      <c r="GNN469" s="1"/>
      <c r="GNO469" s="1"/>
      <c r="GNP469" s="1"/>
      <c r="GNQ469" s="1"/>
      <c r="GNR469" s="1"/>
      <c r="GNS469" s="1"/>
      <c r="GNT469" s="1"/>
      <c r="GNU469" s="1"/>
      <c r="GNV469" s="1"/>
      <c r="GNW469" s="1"/>
      <c r="GNX469" s="1"/>
      <c r="GNY469" s="1"/>
      <c r="GNZ469" s="1"/>
      <c r="GOA469" s="1"/>
      <c r="GOB469" s="1"/>
      <c r="GOC469" s="1"/>
      <c r="GOD469" s="1"/>
      <c r="GOE469" s="1"/>
      <c r="GOF469" s="1"/>
      <c r="GOG469" s="1"/>
      <c r="GOH469" s="1"/>
      <c r="GOI469" s="1"/>
      <c r="GOJ469" s="1"/>
      <c r="GOK469" s="1"/>
      <c r="GOL469" s="1"/>
      <c r="GOM469" s="1"/>
      <c r="GON469" s="1"/>
      <c r="GOO469" s="1"/>
      <c r="GOP469" s="1"/>
      <c r="GOQ469" s="1"/>
      <c r="GOR469" s="1"/>
      <c r="GOS469" s="1"/>
      <c r="GOT469" s="1"/>
      <c r="GOU469" s="1"/>
      <c r="GOV469" s="1"/>
      <c r="GOW469" s="1"/>
      <c r="GOX469" s="1"/>
      <c r="GOY469" s="1"/>
      <c r="GOZ469" s="1"/>
      <c r="GPA469" s="1"/>
      <c r="GPB469" s="1"/>
      <c r="GPC469" s="1"/>
      <c r="GPD469" s="1"/>
      <c r="GPE469" s="1"/>
      <c r="GPF469" s="1"/>
      <c r="GPG469" s="1"/>
      <c r="GPH469" s="1"/>
      <c r="GPI469" s="1"/>
      <c r="GPJ469" s="1"/>
      <c r="GPK469" s="1"/>
      <c r="GPL469" s="1"/>
      <c r="GPM469" s="1"/>
      <c r="GPN469" s="1"/>
      <c r="GPO469" s="1"/>
      <c r="GPP469" s="1"/>
      <c r="GPQ469" s="1"/>
      <c r="GPR469" s="1"/>
      <c r="GPS469" s="1"/>
      <c r="GPT469" s="1"/>
      <c r="GPU469" s="1"/>
      <c r="GPV469" s="1"/>
      <c r="GPW469" s="1"/>
      <c r="GPX469" s="1"/>
      <c r="GPY469" s="1"/>
      <c r="GPZ469" s="1"/>
      <c r="GQA469" s="1"/>
      <c r="GQB469" s="1"/>
      <c r="GQC469" s="1"/>
      <c r="GQD469" s="1"/>
      <c r="GQE469" s="1"/>
      <c r="GQF469" s="1"/>
      <c r="GQG469" s="1"/>
      <c r="GQH469" s="1"/>
      <c r="GQI469" s="1"/>
      <c r="GQJ469" s="1"/>
      <c r="GQK469" s="1"/>
      <c r="GQL469" s="1"/>
      <c r="GQM469" s="1"/>
      <c r="GQN469" s="1"/>
      <c r="GQO469" s="1"/>
      <c r="GQP469" s="1"/>
      <c r="GQQ469" s="1"/>
      <c r="GQR469" s="1"/>
      <c r="GQS469" s="1"/>
      <c r="GQT469" s="1"/>
      <c r="GQU469" s="1"/>
      <c r="GQV469" s="1"/>
      <c r="GQW469" s="1"/>
      <c r="GQX469" s="1"/>
      <c r="GQY469" s="1"/>
      <c r="GQZ469" s="1"/>
      <c r="GRA469" s="1"/>
      <c r="GRB469" s="1"/>
      <c r="GRC469" s="1"/>
      <c r="GRD469" s="1"/>
      <c r="GRE469" s="1"/>
      <c r="GRF469" s="1"/>
      <c r="GRG469" s="1"/>
      <c r="GRH469" s="1"/>
      <c r="GRI469" s="1"/>
      <c r="GRJ469" s="1"/>
      <c r="GRK469" s="1"/>
      <c r="GRL469" s="1"/>
      <c r="GRM469" s="1"/>
      <c r="GRN469" s="1"/>
      <c r="GRO469" s="1"/>
      <c r="GRP469" s="1"/>
      <c r="GRQ469" s="1"/>
      <c r="GRR469" s="1"/>
      <c r="GRS469" s="1"/>
      <c r="GRT469" s="1"/>
      <c r="GRU469" s="1"/>
      <c r="GRV469" s="1"/>
      <c r="GRW469" s="1"/>
      <c r="GRX469" s="1"/>
      <c r="GRY469" s="1"/>
      <c r="GRZ469" s="1"/>
      <c r="GSA469" s="1"/>
      <c r="GSB469" s="1"/>
      <c r="GSC469" s="1"/>
      <c r="GSD469" s="1"/>
      <c r="GSE469" s="1"/>
      <c r="GSF469" s="1"/>
      <c r="GSG469" s="1"/>
      <c r="GSH469" s="1"/>
      <c r="GSI469" s="1"/>
      <c r="GSJ469" s="1"/>
      <c r="GSK469" s="1"/>
      <c r="GSL469" s="1"/>
      <c r="GSM469" s="1"/>
      <c r="GSN469" s="1"/>
      <c r="GSO469" s="1"/>
      <c r="GSP469" s="1"/>
      <c r="GSQ469" s="1"/>
      <c r="GSR469" s="1"/>
      <c r="GSS469" s="1"/>
      <c r="GST469" s="1"/>
      <c r="GSU469" s="1"/>
      <c r="GSV469" s="1"/>
      <c r="GSW469" s="1"/>
      <c r="GSX469" s="1"/>
      <c r="GSY469" s="1"/>
      <c r="GSZ469" s="1"/>
      <c r="GTA469" s="1"/>
      <c r="GTB469" s="1"/>
      <c r="GTC469" s="1"/>
      <c r="GTD469" s="1"/>
      <c r="GTE469" s="1"/>
      <c r="GTF469" s="1"/>
      <c r="GTG469" s="1"/>
      <c r="GTH469" s="1"/>
      <c r="GTI469" s="1"/>
      <c r="GTJ469" s="1"/>
      <c r="GTK469" s="1"/>
      <c r="GTL469" s="1"/>
      <c r="GTM469" s="1"/>
      <c r="GTN469" s="1"/>
      <c r="GTO469" s="1"/>
      <c r="GTP469" s="1"/>
      <c r="GTQ469" s="1"/>
      <c r="GTR469" s="1"/>
      <c r="GTS469" s="1"/>
      <c r="GTT469" s="1"/>
      <c r="GTU469" s="1"/>
      <c r="GTV469" s="1"/>
      <c r="GTW469" s="1"/>
      <c r="GTX469" s="1"/>
      <c r="GTY469" s="1"/>
      <c r="GTZ469" s="1"/>
      <c r="GUA469" s="1"/>
      <c r="GUB469" s="1"/>
      <c r="GUC469" s="1"/>
      <c r="GUD469" s="1"/>
      <c r="GUE469" s="1"/>
      <c r="GUF469" s="1"/>
      <c r="GUG469" s="1"/>
      <c r="GUH469" s="1"/>
      <c r="GUI469" s="1"/>
      <c r="GUJ469" s="1"/>
      <c r="GUK469" s="1"/>
      <c r="GUL469" s="1"/>
      <c r="GUM469" s="1"/>
      <c r="GUN469" s="1"/>
      <c r="GUO469" s="1"/>
      <c r="GUP469" s="1"/>
      <c r="GUQ469" s="1"/>
      <c r="GUR469" s="1"/>
      <c r="GUS469" s="1"/>
      <c r="GUT469" s="1"/>
      <c r="GUU469" s="1"/>
      <c r="GUV469" s="1"/>
      <c r="GUW469" s="1"/>
      <c r="GUX469" s="1"/>
      <c r="GUY469" s="1"/>
      <c r="GUZ469" s="1"/>
      <c r="GVA469" s="1"/>
      <c r="GVB469" s="1"/>
      <c r="GVC469" s="1"/>
      <c r="GVD469" s="1"/>
      <c r="GVE469" s="1"/>
      <c r="GVF469" s="1"/>
      <c r="GVG469" s="1"/>
      <c r="GVH469" s="1"/>
      <c r="GVI469" s="1"/>
      <c r="GVJ469" s="1"/>
      <c r="GVK469" s="1"/>
      <c r="GVL469" s="1"/>
      <c r="GVM469" s="1"/>
      <c r="GVN469" s="1"/>
      <c r="GVO469" s="1"/>
      <c r="GVP469" s="1"/>
      <c r="GVQ469" s="1"/>
      <c r="GVR469" s="1"/>
      <c r="GVS469" s="1"/>
      <c r="GVT469" s="1"/>
      <c r="GVU469" s="1"/>
      <c r="GVV469" s="1"/>
      <c r="GVW469" s="1"/>
      <c r="GVX469" s="1"/>
      <c r="GVY469" s="1"/>
      <c r="GVZ469" s="1"/>
      <c r="GWA469" s="1"/>
      <c r="GWB469" s="1"/>
      <c r="GWC469" s="1"/>
      <c r="GWD469" s="1"/>
      <c r="GWE469" s="1"/>
      <c r="GWF469" s="1"/>
      <c r="GWG469" s="1"/>
      <c r="GWH469" s="1"/>
      <c r="GWI469" s="1"/>
      <c r="GWJ469" s="1"/>
      <c r="GWK469" s="1"/>
      <c r="GWL469" s="1"/>
      <c r="GWM469" s="1"/>
      <c r="GWN469" s="1"/>
      <c r="GWO469" s="1"/>
      <c r="GWP469" s="1"/>
      <c r="GWQ469" s="1"/>
      <c r="GWR469" s="1"/>
      <c r="GWS469" s="1"/>
      <c r="GWT469" s="1"/>
      <c r="GWU469" s="1"/>
      <c r="GWV469" s="1"/>
      <c r="GWW469" s="1"/>
      <c r="GWX469" s="1"/>
      <c r="GWY469" s="1"/>
      <c r="GWZ469" s="1"/>
      <c r="GXA469" s="1"/>
      <c r="GXB469" s="1"/>
      <c r="GXC469" s="1"/>
      <c r="GXD469" s="1"/>
      <c r="GXE469" s="1"/>
      <c r="GXF469" s="1"/>
      <c r="GXG469" s="1"/>
      <c r="GXH469" s="1"/>
      <c r="GXI469" s="1"/>
      <c r="GXJ469" s="1"/>
      <c r="GXK469" s="1"/>
      <c r="GXL469" s="1"/>
      <c r="GXM469" s="1"/>
      <c r="GXN469" s="1"/>
      <c r="GXO469" s="1"/>
      <c r="GXP469" s="1"/>
      <c r="GXQ469" s="1"/>
      <c r="GXR469" s="1"/>
      <c r="GXS469" s="1"/>
      <c r="GXT469" s="1"/>
      <c r="GXU469" s="1"/>
      <c r="GXV469" s="1"/>
      <c r="GXW469" s="1"/>
      <c r="GXX469" s="1"/>
      <c r="GXY469" s="1"/>
      <c r="GXZ469" s="1"/>
      <c r="GYA469" s="1"/>
      <c r="GYB469" s="1"/>
      <c r="GYC469" s="1"/>
      <c r="GYD469" s="1"/>
      <c r="GYE469" s="1"/>
      <c r="GYF469" s="1"/>
      <c r="GYG469" s="1"/>
      <c r="GYH469" s="1"/>
      <c r="GYI469" s="1"/>
      <c r="GYJ469" s="1"/>
      <c r="GYK469" s="1"/>
      <c r="GYL469" s="1"/>
      <c r="GYM469" s="1"/>
      <c r="GYN469" s="1"/>
      <c r="GYO469" s="1"/>
      <c r="GYP469" s="1"/>
      <c r="GYQ469" s="1"/>
      <c r="GYR469" s="1"/>
      <c r="GYS469" s="1"/>
      <c r="GYT469" s="1"/>
      <c r="GYU469" s="1"/>
      <c r="GYV469" s="1"/>
      <c r="GYW469" s="1"/>
      <c r="GYX469" s="1"/>
      <c r="GYY469" s="1"/>
      <c r="GYZ469" s="1"/>
      <c r="GZA469" s="1"/>
      <c r="GZB469" s="1"/>
      <c r="GZC469" s="1"/>
      <c r="GZD469" s="1"/>
      <c r="GZE469" s="1"/>
      <c r="GZF469" s="1"/>
      <c r="GZG469" s="1"/>
      <c r="GZH469" s="1"/>
      <c r="GZI469" s="1"/>
      <c r="GZJ469" s="1"/>
      <c r="GZK469" s="1"/>
      <c r="GZL469" s="1"/>
      <c r="GZM469" s="1"/>
      <c r="GZN469" s="1"/>
      <c r="GZO469" s="1"/>
      <c r="GZP469" s="1"/>
      <c r="GZQ469" s="1"/>
      <c r="GZR469" s="1"/>
      <c r="GZS469" s="1"/>
      <c r="GZT469" s="1"/>
      <c r="GZU469" s="1"/>
      <c r="GZV469" s="1"/>
      <c r="GZW469" s="1"/>
      <c r="GZX469" s="1"/>
      <c r="GZY469" s="1"/>
      <c r="GZZ469" s="1"/>
      <c r="HAA469" s="1"/>
      <c r="HAB469" s="1"/>
      <c r="HAC469" s="1"/>
      <c r="HAD469" s="1"/>
      <c r="HAE469" s="1"/>
      <c r="HAF469" s="1"/>
      <c r="HAG469" s="1"/>
      <c r="HAH469" s="1"/>
      <c r="HAI469" s="1"/>
      <c r="HAJ469" s="1"/>
      <c r="HAK469" s="1"/>
      <c r="HAL469" s="1"/>
      <c r="HAM469" s="1"/>
      <c r="HAN469" s="1"/>
      <c r="HAO469" s="1"/>
      <c r="HAP469" s="1"/>
      <c r="HAQ469" s="1"/>
      <c r="HAR469" s="1"/>
      <c r="HAS469" s="1"/>
      <c r="HAT469" s="1"/>
      <c r="HAU469" s="1"/>
      <c r="HAV469" s="1"/>
      <c r="HAW469" s="1"/>
      <c r="HAX469" s="1"/>
      <c r="HAY469" s="1"/>
      <c r="HAZ469" s="1"/>
      <c r="HBA469" s="1"/>
      <c r="HBB469" s="1"/>
      <c r="HBC469" s="1"/>
      <c r="HBD469" s="1"/>
      <c r="HBE469" s="1"/>
      <c r="HBF469" s="1"/>
      <c r="HBG469" s="1"/>
      <c r="HBH469" s="1"/>
      <c r="HBI469" s="1"/>
      <c r="HBJ469" s="1"/>
      <c r="HBK469" s="1"/>
      <c r="HBL469" s="1"/>
      <c r="HBM469" s="1"/>
      <c r="HBN469" s="1"/>
      <c r="HBO469" s="1"/>
      <c r="HBP469" s="1"/>
      <c r="HBQ469" s="1"/>
      <c r="HBR469" s="1"/>
      <c r="HBS469" s="1"/>
      <c r="HBT469" s="1"/>
      <c r="HBU469" s="1"/>
      <c r="HBV469" s="1"/>
      <c r="HBW469" s="1"/>
      <c r="HBX469" s="1"/>
      <c r="HBY469" s="1"/>
      <c r="HBZ469" s="1"/>
      <c r="HCA469" s="1"/>
      <c r="HCB469" s="1"/>
      <c r="HCC469" s="1"/>
      <c r="HCD469" s="1"/>
      <c r="HCE469" s="1"/>
      <c r="HCF469" s="1"/>
      <c r="HCG469" s="1"/>
      <c r="HCH469" s="1"/>
      <c r="HCI469" s="1"/>
      <c r="HCJ469" s="1"/>
      <c r="HCK469" s="1"/>
      <c r="HCL469" s="1"/>
      <c r="HCM469" s="1"/>
      <c r="HCN469" s="1"/>
      <c r="HCO469" s="1"/>
      <c r="HCP469" s="1"/>
      <c r="HCQ469" s="1"/>
      <c r="HCR469" s="1"/>
      <c r="HCS469" s="1"/>
      <c r="HCT469" s="1"/>
      <c r="HCU469" s="1"/>
      <c r="HCV469" s="1"/>
      <c r="HCW469" s="1"/>
      <c r="HCX469" s="1"/>
      <c r="HCY469" s="1"/>
      <c r="HCZ469" s="1"/>
      <c r="HDA469" s="1"/>
      <c r="HDB469" s="1"/>
      <c r="HDC469" s="1"/>
      <c r="HDD469" s="1"/>
      <c r="HDE469" s="1"/>
      <c r="HDF469" s="1"/>
      <c r="HDG469" s="1"/>
      <c r="HDH469" s="1"/>
      <c r="HDI469" s="1"/>
      <c r="HDJ469" s="1"/>
      <c r="HDK469" s="1"/>
      <c r="HDL469" s="1"/>
      <c r="HDM469" s="1"/>
      <c r="HDN469" s="1"/>
      <c r="HDO469" s="1"/>
      <c r="HDP469" s="1"/>
      <c r="HDQ469" s="1"/>
      <c r="HDR469" s="1"/>
      <c r="HDS469" s="1"/>
      <c r="HDT469" s="1"/>
      <c r="HDU469" s="1"/>
      <c r="HDV469" s="1"/>
      <c r="HDW469" s="1"/>
      <c r="HDX469" s="1"/>
      <c r="HDY469" s="1"/>
      <c r="HDZ469" s="1"/>
      <c r="HEA469" s="1"/>
      <c r="HEB469" s="1"/>
      <c r="HEC469" s="1"/>
      <c r="HED469" s="1"/>
      <c r="HEE469" s="1"/>
      <c r="HEF469" s="1"/>
      <c r="HEG469" s="1"/>
      <c r="HEH469" s="1"/>
      <c r="HEI469" s="1"/>
      <c r="HEJ469" s="1"/>
      <c r="HEK469" s="1"/>
      <c r="HEL469" s="1"/>
      <c r="HEM469" s="1"/>
      <c r="HEN469" s="1"/>
      <c r="HEO469" s="1"/>
      <c r="HEP469" s="1"/>
      <c r="HEQ469" s="1"/>
      <c r="HER469" s="1"/>
      <c r="HES469" s="1"/>
      <c r="HET469" s="1"/>
      <c r="HEU469" s="1"/>
      <c r="HEV469" s="1"/>
      <c r="HEW469" s="1"/>
      <c r="HEX469" s="1"/>
      <c r="HEY469" s="1"/>
      <c r="HEZ469" s="1"/>
      <c r="HFA469" s="1"/>
      <c r="HFB469" s="1"/>
      <c r="HFC469" s="1"/>
      <c r="HFD469" s="1"/>
      <c r="HFE469" s="1"/>
      <c r="HFF469" s="1"/>
      <c r="HFG469" s="1"/>
      <c r="HFH469" s="1"/>
      <c r="HFI469" s="1"/>
      <c r="HFJ469" s="1"/>
      <c r="HFK469" s="1"/>
      <c r="HFL469" s="1"/>
      <c r="HFM469" s="1"/>
      <c r="HFN469" s="1"/>
      <c r="HFO469" s="1"/>
      <c r="HFP469" s="1"/>
      <c r="HFQ469" s="1"/>
      <c r="HFR469" s="1"/>
      <c r="HFS469" s="1"/>
      <c r="HFT469" s="1"/>
      <c r="HFU469" s="1"/>
      <c r="HFV469" s="1"/>
      <c r="HFW469" s="1"/>
      <c r="HFX469" s="1"/>
      <c r="HFY469" s="1"/>
      <c r="HFZ469" s="1"/>
      <c r="HGA469" s="1"/>
      <c r="HGB469" s="1"/>
      <c r="HGC469" s="1"/>
      <c r="HGD469" s="1"/>
      <c r="HGE469" s="1"/>
      <c r="HGF469" s="1"/>
      <c r="HGG469" s="1"/>
      <c r="HGH469" s="1"/>
      <c r="HGI469" s="1"/>
      <c r="HGJ469" s="1"/>
      <c r="HGK469" s="1"/>
      <c r="HGL469" s="1"/>
      <c r="HGM469" s="1"/>
      <c r="HGN469" s="1"/>
      <c r="HGO469" s="1"/>
      <c r="HGP469" s="1"/>
      <c r="HGQ469" s="1"/>
      <c r="HGR469" s="1"/>
      <c r="HGS469" s="1"/>
      <c r="HGT469" s="1"/>
      <c r="HGU469" s="1"/>
      <c r="HGV469" s="1"/>
      <c r="HGW469" s="1"/>
      <c r="HGX469" s="1"/>
      <c r="HGY469" s="1"/>
      <c r="HGZ469" s="1"/>
      <c r="HHA469" s="1"/>
      <c r="HHB469" s="1"/>
      <c r="HHC469" s="1"/>
      <c r="HHD469" s="1"/>
      <c r="HHE469" s="1"/>
      <c r="HHF469" s="1"/>
      <c r="HHG469" s="1"/>
      <c r="HHH469" s="1"/>
      <c r="HHI469" s="1"/>
      <c r="HHJ469" s="1"/>
      <c r="HHK469" s="1"/>
      <c r="HHL469" s="1"/>
      <c r="HHM469" s="1"/>
      <c r="HHN469" s="1"/>
      <c r="HHO469" s="1"/>
      <c r="HHP469" s="1"/>
      <c r="HHQ469" s="1"/>
      <c r="HHR469" s="1"/>
      <c r="HHS469" s="1"/>
      <c r="HHT469" s="1"/>
      <c r="HHU469" s="1"/>
      <c r="HHV469" s="1"/>
      <c r="HHW469" s="1"/>
      <c r="HHX469" s="1"/>
      <c r="HHY469" s="1"/>
      <c r="HHZ469" s="1"/>
      <c r="HIA469" s="1"/>
      <c r="HIB469" s="1"/>
      <c r="HIC469" s="1"/>
      <c r="HID469" s="1"/>
      <c r="HIE469" s="1"/>
      <c r="HIF469" s="1"/>
      <c r="HIG469" s="1"/>
      <c r="HIH469" s="1"/>
      <c r="HII469" s="1"/>
      <c r="HIJ469" s="1"/>
      <c r="HIK469" s="1"/>
      <c r="HIL469" s="1"/>
      <c r="HIM469" s="1"/>
      <c r="HIN469" s="1"/>
      <c r="HIO469" s="1"/>
      <c r="HIP469" s="1"/>
      <c r="HIQ469" s="1"/>
      <c r="HIR469" s="1"/>
      <c r="HIS469" s="1"/>
      <c r="HIT469" s="1"/>
      <c r="HIU469" s="1"/>
      <c r="HIV469" s="1"/>
      <c r="HIW469" s="1"/>
      <c r="HIX469" s="1"/>
      <c r="HIY469" s="1"/>
      <c r="HIZ469" s="1"/>
      <c r="HJA469" s="1"/>
      <c r="HJB469" s="1"/>
      <c r="HJC469" s="1"/>
      <c r="HJD469" s="1"/>
      <c r="HJE469" s="1"/>
      <c r="HJF469" s="1"/>
      <c r="HJG469" s="1"/>
      <c r="HJH469" s="1"/>
      <c r="HJI469" s="1"/>
      <c r="HJJ469" s="1"/>
      <c r="HJK469" s="1"/>
      <c r="HJL469" s="1"/>
      <c r="HJM469" s="1"/>
      <c r="HJN469" s="1"/>
      <c r="HJO469" s="1"/>
      <c r="HJP469" s="1"/>
      <c r="HJQ469" s="1"/>
      <c r="HJR469" s="1"/>
      <c r="HJS469" s="1"/>
      <c r="HJT469" s="1"/>
      <c r="HJU469" s="1"/>
      <c r="HJV469" s="1"/>
      <c r="HJW469" s="1"/>
      <c r="HJX469" s="1"/>
      <c r="HJY469" s="1"/>
      <c r="HJZ469" s="1"/>
      <c r="HKA469" s="1"/>
      <c r="HKB469" s="1"/>
      <c r="HKC469" s="1"/>
      <c r="HKD469" s="1"/>
      <c r="HKE469" s="1"/>
      <c r="HKF469" s="1"/>
      <c r="HKG469" s="1"/>
      <c r="HKH469" s="1"/>
      <c r="HKI469" s="1"/>
      <c r="HKJ469" s="1"/>
      <c r="HKK469" s="1"/>
      <c r="HKL469" s="1"/>
      <c r="HKM469" s="1"/>
      <c r="HKN469" s="1"/>
      <c r="HKO469" s="1"/>
      <c r="HKP469" s="1"/>
      <c r="HKQ469" s="1"/>
      <c r="HKR469" s="1"/>
      <c r="HKS469" s="1"/>
      <c r="HKT469" s="1"/>
      <c r="HKU469" s="1"/>
      <c r="HKV469" s="1"/>
      <c r="HKW469" s="1"/>
      <c r="HKX469" s="1"/>
      <c r="HKY469" s="1"/>
      <c r="HKZ469" s="1"/>
      <c r="HLA469" s="1"/>
      <c r="HLB469" s="1"/>
      <c r="HLC469" s="1"/>
      <c r="HLD469" s="1"/>
      <c r="HLE469" s="1"/>
      <c r="HLF469" s="1"/>
      <c r="HLG469" s="1"/>
      <c r="HLH469" s="1"/>
      <c r="HLI469" s="1"/>
      <c r="HLJ469" s="1"/>
      <c r="HLK469" s="1"/>
      <c r="HLL469" s="1"/>
      <c r="HLM469" s="1"/>
      <c r="HLN469" s="1"/>
      <c r="HLO469" s="1"/>
      <c r="HLP469" s="1"/>
      <c r="HLQ469" s="1"/>
      <c r="HLR469" s="1"/>
      <c r="HLS469" s="1"/>
      <c r="HLT469" s="1"/>
      <c r="HLU469" s="1"/>
      <c r="HLV469" s="1"/>
      <c r="HLW469" s="1"/>
      <c r="HLX469" s="1"/>
      <c r="HLY469" s="1"/>
      <c r="HLZ469" s="1"/>
      <c r="HMA469" s="1"/>
      <c r="HMB469" s="1"/>
      <c r="HMC469" s="1"/>
      <c r="HMD469" s="1"/>
      <c r="HME469" s="1"/>
      <c r="HMF469" s="1"/>
      <c r="HMG469" s="1"/>
      <c r="HMH469" s="1"/>
      <c r="HMI469" s="1"/>
      <c r="HMJ469" s="1"/>
      <c r="HMK469" s="1"/>
      <c r="HML469" s="1"/>
      <c r="HMM469" s="1"/>
      <c r="HMN469" s="1"/>
      <c r="HMO469" s="1"/>
      <c r="HMP469" s="1"/>
      <c r="HMQ469" s="1"/>
      <c r="HMR469" s="1"/>
      <c r="HMS469" s="1"/>
      <c r="HMT469" s="1"/>
      <c r="HMU469" s="1"/>
      <c r="HMV469" s="1"/>
      <c r="HMW469" s="1"/>
      <c r="HMX469" s="1"/>
      <c r="HMY469" s="1"/>
      <c r="HMZ469" s="1"/>
      <c r="HNA469" s="1"/>
      <c r="HNB469" s="1"/>
      <c r="HNC469" s="1"/>
      <c r="HND469" s="1"/>
      <c r="HNE469" s="1"/>
      <c r="HNF469" s="1"/>
      <c r="HNG469" s="1"/>
      <c r="HNH469" s="1"/>
      <c r="HNI469" s="1"/>
      <c r="HNJ469" s="1"/>
      <c r="HNK469" s="1"/>
      <c r="HNL469" s="1"/>
      <c r="HNM469" s="1"/>
      <c r="HNN469" s="1"/>
      <c r="HNO469" s="1"/>
      <c r="HNP469" s="1"/>
      <c r="HNQ469" s="1"/>
      <c r="HNR469" s="1"/>
      <c r="HNS469" s="1"/>
      <c r="HNT469" s="1"/>
      <c r="HNU469" s="1"/>
      <c r="HNV469" s="1"/>
      <c r="HNW469" s="1"/>
      <c r="HNX469" s="1"/>
      <c r="HNY469" s="1"/>
      <c r="HNZ469" s="1"/>
      <c r="HOA469" s="1"/>
      <c r="HOB469" s="1"/>
      <c r="HOC469" s="1"/>
      <c r="HOD469" s="1"/>
      <c r="HOE469" s="1"/>
      <c r="HOF469" s="1"/>
      <c r="HOG469" s="1"/>
      <c r="HOH469" s="1"/>
      <c r="HOI469" s="1"/>
      <c r="HOJ469" s="1"/>
      <c r="HOK469" s="1"/>
      <c r="HOL469" s="1"/>
      <c r="HOM469" s="1"/>
      <c r="HON469" s="1"/>
      <c r="HOO469" s="1"/>
      <c r="HOP469" s="1"/>
      <c r="HOQ469" s="1"/>
      <c r="HOR469" s="1"/>
      <c r="HOS469" s="1"/>
      <c r="HOT469" s="1"/>
      <c r="HOU469" s="1"/>
      <c r="HOV469" s="1"/>
      <c r="HOW469" s="1"/>
      <c r="HOX469" s="1"/>
      <c r="HOY469" s="1"/>
      <c r="HOZ469" s="1"/>
      <c r="HPA469" s="1"/>
      <c r="HPB469" s="1"/>
      <c r="HPC469" s="1"/>
      <c r="HPD469" s="1"/>
      <c r="HPE469" s="1"/>
      <c r="HPF469" s="1"/>
      <c r="HPG469" s="1"/>
      <c r="HPH469" s="1"/>
      <c r="HPI469" s="1"/>
      <c r="HPJ469" s="1"/>
      <c r="HPK469" s="1"/>
      <c r="HPL469" s="1"/>
      <c r="HPM469" s="1"/>
      <c r="HPN469" s="1"/>
      <c r="HPO469" s="1"/>
      <c r="HPP469" s="1"/>
      <c r="HPQ469" s="1"/>
      <c r="HPR469" s="1"/>
      <c r="HPS469" s="1"/>
      <c r="HPT469" s="1"/>
      <c r="HPU469" s="1"/>
      <c r="HPV469" s="1"/>
      <c r="HPW469" s="1"/>
      <c r="HPX469" s="1"/>
      <c r="HPY469" s="1"/>
      <c r="HPZ469" s="1"/>
      <c r="HQA469" s="1"/>
      <c r="HQB469" s="1"/>
      <c r="HQC469" s="1"/>
      <c r="HQD469" s="1"/>
      <c r="HQE469" s="1"/>
      <c r="HQF469" s="1"/>
      <c r="HQG469" s="1"/>
      <c r="HQH469" s="1"/>
      <c r="HQI469" s="1"/>
      <c r="HQJ469" s="1"/>
      <c r="HQK469" s="1"/>
      <c r="HQL469" s="1"/>
      <c r="HQM469" s="1"/>
      <c r="HQN469" s="1"/>
      <c r="HQO469" s="1"/>
      <c r="HQP469" s="1"/>
      <c r="HQQ469" s="1"/>
      <c r="HQR469" s="1"/>
      <c r="HQS469" s="1"/>
      <c r="HQT469" s="1"/>
      <c r="HQU469" s="1"/>
      <c r="HQV469" s="1"/>
      <c r="HQW469" s="1"/>
      <c r="HQX469" s="1"/>
      <c r="HQY469" s="1"/>
      <c r="HQZ469" s="1"/>
      <c r="HRA469" s="1"/>
      <c r="HRB469" s="1"/>
      <c r="HRC469" s="1"/>
      <c r="HRD469" s="1"/>
      <c r="HRE469" s="1"/>
      <c r="HRF469" s="1"/>
      <c r="HRG469" s="1"/>
      <c r="HRH469" s="1"/>
      <c r="HRI469" s="1"/>
      <c r="HRJ469" s="1"/>
      <c r="HRK469" s="1"/>
      <c r="HRL469" s="1"/>
      <c r="HRM469" s="1"/>
      <c r="HRN469" s="1"/>
      <c r="HRO469" s="1"/>
      <c r="HRP469" s="1"/>
      <c r="HRQ469" s="1"/>
      <c r="HRR469" s="1"/>
      <c r="HRS469" s="1"/>
      <c r="HRT469" s="1"/>
      <c r="HRU469" s="1"/>
      <c r="HRV469" s="1"/>
      <c r="HRW469" s="1"/>
      <c r="HRX469" s="1"/>
      <c r="HRY469" s="1"/>
      <c r="HRZ469" s="1"/>
      <c r="HSA469" s="1"/>
      <c r="HSB469" s="1"/>
      <c r="HSC469" s="1"/>
      <c r="HSD469" s="1"/>
      <c r="HSE469" s="1"/>
      <c r="HSF469" s="1"/>
      <c r="HSG469" s="1"/>
      <c r="HSH469" s="1"/>
      <c r="HSI469" s="1"/>
      <c r="HSJ469" s="1"/>
      <c r="HSK469" s="1"/>
      <c r="HSL469" s="1"/>
      <c r="HSM469" s="1"/>
      <c r="HSN469" s="1"/>
      <c r="HSO469" s="1"/>
      <c r="HSP469" s="1"/>
      <c r="HSQ469" s="1"/>
      <c r="HSR469" s="1"/>
      <c r="HSS469" s="1"/>
      <c r="HST469" s="1"/>
      <c r="HSU469" s="1"/>
      <c r="HSV469" s="1"/>
      <c r="HSW469" s="1"/>
      <c r="HSX469" s="1"/>
      <c r="HSY469" s="1"/>
      <c r="HSZ469" s="1"/>
      <c r="HTA469" s="1"/>
      <c r="HTB469" s="1"/>
      <c r="HTC469" s="1"/>
      <c r="HTD469" s="1"/>
      <c r="HTE469" s="1"/>
      <c r="HTF469" s="1"/>
      <c r="HTG469" s="1"/>
      <c r="HTH469" s="1"/>
      <c r="HTI469" s="1"/>
      <c r="HTJ469" s="1"/>
      <c r="HTK469" s="1"/>
      <c r="HTL469" s="1"/>
      <c r="HTM469" s="1"/>
      <c r="HTN469" s="1"/>
      <c r="HTO469" s="1"/>
      <c r="HTP469" s="1"/>
      <c r="HTQ469" s="1"/>
      <c r="HTR469" s="1"/>
      <c r="HTS469" s="1"/>
      <c r="HTT469" s="1"/>
      <c r="HTU469" s="1"/>
      <c r="HTV469" s="1"/>
      <c r="HTW469" s="1"/>
      <c r="HTX469" s="1"/>
      <c r="HTY469" s="1"/>
      <c r="HTZ469" s="1"/>
      <c r="HUA469" s="1"/>
      <c r="HUB469" s="1"/>
      <c r="HUC469" s="1"/>
      <c r="HUD469" s="1"/>
      <c r="HUE469" s="1"/>
      <c r="HUF469" s="1"/>
      <c r="HUG469" s="1"/>
      <c r="HUH469" s="1"/>
      <c r="HUI469" s="1"/>
      <c r="HUJ469" s="1"/>
      <c r="HUK469" s="1"/>
      <c r="HUL469" s="1"/>
      <c r="HUM469" s="1"/>
      <c r="HUN469" s="1"/>
      <c r="HUO469" s="1"/>
      <c r="HUP469" s="1"/>
      <c r="HUQ469" s="1"/>
      <c r="HUR469" s="1"/>
      <c r="HUS469" s="1"/>
      <c r="HUT469" s="1"/>
      <c r="HUU469" s="1"/>
      <c r="HUV469" s="1"/>
      <c r="HUW469" s="1"/>
      <c r="HUX469" s="1"/>
      <c r="HUY469" s="1"/>
      <c r="HUZ469" s="1"/>
      <c r="HVA469" s="1"/>
      <c r="HVB469" s="1"/>
      <c r="HVC469" s="1"/>
      <c r="HVD469" s="1"/>
      <c r="HVE469" s="1"/>
      <c r="HVF469" s="1"/>
      <c r="HVG469" s="1"/>
      <c r="HVH469" s="1"/>
      <c r="HVI469" s="1"/>
      <c r="HVJ469" s="1"/>
      <c r="HVK469" s="1"/>
      <c r="HVL469" s="1"/>
      <c r="HVM469" s="1"/>
      <c r="HVN469" s="1"/>
      <c r="HVO469" s="1"/>
      <c r="HVP469" s="1"/>
      <c r="HVQ469" s="1"/>
      <c r="HVR469" s="1"/>
      <c r="HVS469" s="1"/>
      <c r="HVT469" s="1"/>
      <c r="HVU469" s="1"/>
      <c r="HVV469" s="1"/>
      <c r="HVW469" s="1"/>
      <c r="HVX469" s="1"/>
      <c r="HVY469" s="1"/>
      <c r="HVZ469" s="1"/>
      <c r="HWA469" s="1"/>
      <c r="HWB469" s="1"/>
      <c r="HWC469" s="1"/>
      <c r="HWD469" s="1"/>
      <c r="HWE469" s="1"/>
      <c r="HWF469" s="1"/>
      <c r="HWG469" s="1"/>
      <c r="HWH469" s="1"/>
      <c r="HWI469" s="1"/>
      <c r="HWJ469" s="1"/>
      <c r="HWK469" s="1"/>
      <c r="HWL469" s="1"/>
      <c r="HWM469" s="1"/>
      <c r="HWN469" s="1"/>
      <c r="HWO469" s="1"/>
      <c r="HWP469" s="1"/>
      <c r="HWQ469" s="1"/>
      <c r="HWR469" s="1"/>
      <c r="HWS469" s="1"/>
      <c r="HWT469" s="1"/>
      <c r="HWU469" s="1"/>
      <c r="HWV469" s="1"/>
      <c r="HWW469" s="1"/>
      <c r="HWX469" s="1"/>
      <c r="HWY469" s="1"/>
      <c r="HWZ469" s="1"/>
      <c r="HXA469" s="1"/>
      <c r="HXB469" s="1"/>
      <c r="HXC469" s="1"/>
      <c r="HXD469" s="1"/>
      <c r="HXE469" s="1"/>
      <c r="HXF469" s="1"/>
      <c r="HXG469" s="1"/>
      <c r="HXH469" s="1"/>
      <c r="HXI469" s="1"/>
      <c r="HXJ469" s="1"/>
      <c r="HXK469" s="1"/>
      <c r="HXL469" s="1"/>
      <c r="HXM469" s="1"/>
      <c r="HXN469" s="1"/>
      <c r="HXO469" s="1"/>
      <c r="HXP469" s="1"/>
      <c r="HXQ469" s="1"/>
      <c r="HXR469" s="1"/>
      <c r="HXS469" s="1"/>
      <c r="HXT469" s="1"/>
      <c r="HXU469" s="1"/>
      <c r="HXV469" s="1"/>
      <c r="HXW469" s="1"/>
      <c r="HXX469" s="1"/>
      <c r="HXY469" s="1"/>
      <c r="HXZ469" s="1"/>
      <c r="HYA469" s="1"/>
      <c r="HYB469" s="1"/>
      <c r="HYC469" s="1"/>
      <c r="HYD469" s="1"/>
      <c r="HYE469" s="1"/>
      <c r="HYF469" s="1"/>
      <c r="HYG469" s="1"/>
      <c r="HYH469" s="1"/>
      <c r="HYI469" s="1"/>
      <c r="HYJ469" s="1"/>
      <c r="HYK469" s="1"/>
      <c r="HYL469" s="1"/>
      <c r="HYM469" s="1"/>
      <c r="HYN469" s="1"/>
      <c r="HYO469" s="1"/>
      <c r="HYP469" s="1"/>
      <c r="HYQ469" s="1"/>
      <c r="HYR469" s="1"/>
      <c r="HYS469" s="1"/>
      <c r="HYT469" s="1"/>
      <c r="HYU469" s="1"/>
      <c r="HYV469" s="1"/>
      <c r="HYW469" s="1"/>
      <c r="HYX469" s="1"/>
      <c r="HYY469" s="1"/>
      <c r="HYZ469" s="1"/>
      <c r="HZA469" s="1"/>
      <c r="HZB469" s="1"/>
      <c r="HZC469" s="1"/>
      <c r="HZD469" s="1"/>
      <c r="HZE469" s="1"/>
      <c r="HZF469" s="1"/>
      <c r="HZG469" s="1"/>
      <c r="HZH469" s="1"/>
      <c r="HZI469" s="1"/>
      <c r="HZJ469" s="1"/>
      <c r="HZK469" s="1"/>
      <c r="HZL469" s="1"/>
      <c r="HZM469" s="1"/>
      <c r="HZN469" s="1"/>
      <c r="HZO469" s="1"/>
      <c r="HZP469" s="1"/>
      <c r="HZQ469" s="1"/>
      <c r="HZR469" s="1"/>
      <c r="HZS469" s="1"/>
      <c r="HZT469" s="1"/>
      <c r="HZU469" s="1"/>
      <c r="HZV469" s="1"/>
      <c r="HZW469" s="1"/>
      <c r="HZX469" s="1"/>
      <c r="HZY469" s="1"/>
      <c r="HZZ469" s="1"/>
      <c r="IAA469" s="1"/>
      <c r="IAB469" s="1"/>
      <c r="IAC469" s="1"/>
      <c r="IAD469" s="1"/>
      <c r="IAE469" s="1"/>
      <c r="IAF469" s="1"/>
      <c r="IAG469" s="1"/>
      <c r="IAH469" s="1"/>
      <c r="IAI469" s="1"/>
      <c r="IAJ469" s="1"/>
      <c r="IAK469" s="1"/>
      <c r="IAL469" s="1"/>
      <c r="IAM469" s="1"/>
      <c r="IAN469" s="1"/>
      <c r="IAO469" s="1"/>
      <c r="IAP469" s="1"/>
      <c r="IAQ469" s="1"/>
      <c r="IAR469" s="1"/>
      <c r="IAS469" s="1"/>
      <c r="IAT469" s="1"/>
      <c r="IAU469" s="1"/>
      <c r="IAV469" s="1"/>
      <c r="IAW469" s="1"/>
      <c r="IAX469" s="1"/>
      <c r="IAY469" s="1"/>
      <c r="IAZ469" s="1"/>
      <c r="IBA469" s="1"/>
      <c r="IBB469" s="1"/>
      <c r="IBC469" s="1"/>
      <c r="IBD469" s="1"/>
      <c r="IBE469" s="1"/>
      <c r="IBF469" s="1"/>
      <c r="IBG469" s="1"/>
      <c r="IBH469" s="1"/>
      <c r="IBI469" s="1"/>
      <c r="IBJ469" s="1"/>
      <c r="IBK469" s="1"/>
      <c r="IBL469" s="1"/>
      <c r="IBM469" s="1"/>
      <c r="IBN469" s="1"/>
      <c r="IBO469" s="1"/>
      <c r="IBP469" s="1"/>
      <c r="IBQ469" s="1"/>
      <c r="IBR469" s="1"/>
      <c r="IBS469" s="1"/>
      <c r="IBT469" s="1"/>
      <c r="IBU469" s="1"/>
      <c r="IBV469" s="1"/>
      <c r="IBW469" s="1"/>
      <c r="IBX469" s="1"/>
      <c r="IBY469" s="1"/>
      <c r="IBZ469" s="1"/>
      <c r="ICA469" s="1"/>
      <c r="ICB469" s="1"/>
      <c r="ICC469" s="1"/>
      <c r="ICD469" s="1"/>
      <c r="ICE469" s="1"/>
      <c r="ICF469" s="1"/>
      <c r="ICG469" s="1"/>
      <c r="ICH469" s="1"/>
      <c r="ICI469" s="1"/>
      <c r="ICJ469" s="1"/>
      <c r="ICK469" s="1"/>
      <c r="ICL469" s="1"/>
      <c r="ICM469" s="1"/>
      <c r="ICN469" s="1"/>
      <c r="ICO469" s="1"/>
      <c r="ICP469" s="1"/>
      <c r="ICQ469" s="1"/>
      <c r="ICR469" s="1"/>
      <c r="ICS469" s="1"/>
      <c r="ICT469" s="1"/>
      <c r="ICU469" s="1"/>
      <c r="ICV469" s="1"/>
      <c r="ICW469" s="1"/>
      <c r="ICX469" s="1"/>
      <c r="ICY469" s="1"/>
      <c r="ICZ469" s="1"/>
      <c r="IDA469" s="1"/>
      <c r="IDB469" s="1"/>
      <c r="IDC469" s="1"/>
      <c r="IDD469" s="1"/>
      <c r="IDE469" s="1"/>
      <c r="IDF469" s="1"/>
      <c r="IDG469" s="1"/>
      <c r="IDH469" s="1"/>
      <c r="IDI469" s="1"/>
      <c r="IDJ469" s="1"/>
      <c r="IDK469" s="1"/>
      <c r="IDL469" s="1"/>
      <c r="IDM469" s="1"/>
      <c r="IDN469" s="1"/>
      <c r="IDO469" s="1"/>
      <c r="IDP469" s="1"/>
      <c r="IDQ469" s="1"/>
      <c r="IDR469" s="1"/>
      <c r="IDS469" s="1"/>
      <c r="IDT469" s="1"/>
      <c r="IDU469" s="1"/>
      <c r="IDV469" s="1"/>
      <c r="IDW469" s="1"/>
      <c r="IDX469" s="1"/>
      <c r="IDY469" s="1"/>
      <c r="IDZ469" s="1"/>
      <c r="IEA469" s="1"/>
      <c r="IEB469" s="1"/>
      <c r="IEC469" s="1"/>
      <c r="IED469" s="1"/>
      <c r="IEE469" s="1"/>
      <c r="IEF469" s="1"/>
      <c r="IEG469" s="1"/>
      <c r="IEH469" s="1"/>
      <c r="IEI469" s="1"/>
      <c r="IEJ469" s="1"/>
      <c r="IEK469" s="1"/>
      <c r="IEL469" s="1"/>
      <c r="IEM469" s="1"/>
      <c r="IEN469" s="1"/>
      <c r="IEO469" s="1"/>
      <c r="IEP469" s="1"/>
      <c r="IEQ469" s="1"/>
      <c r="IER469" s="1"/>
      <c r="IES469" s="1"/>
      <c r="IET469" s="1"/>
      <c r="IEU469" s="1"/>
      <c r="IEV469" s="1"/>
      <c r="IEW469" s="1"/>
      <c r="IEX469" s="1"/>
      <c r="IEY469" s="1"/>
      <c r="IEZ469" s="1"/>
      <c r="IFA469" s="1"/>
      <c r="IFB469" s="1"/>
      <c r="IFC469" s="1"/>
      <c r="IFD469" s="1"/>
      <c r="IFE469" s="1"/>
      <c r="IFF469" s="1"/>
      <c r="IFG469" s="1"/>
      <c r="IFH469" s="1"/>
      <c r="IFI469" s="1"/>
      <c r="IFJ469" s="1"/>
      <c r="IFK469" s="1"/>
      <c r="IFL469" s="1"/>
      <c r="IFM469" s="1"/>
      <c r="IFN469" s="1"/>
      <c r="IFO469" s="1"/>
      <c r="IFP469" s="1"/>
      <c r="IFQ469" s="1"/>
      <c r="IFR469" s="1"/>
      <c r="IFS469" s="1"/>
      <c r="IFT469" s="1"/>
      <c r="IFU469" s="1"/>
      <c r="IFV469" s="1"/>
      <c r="IFW469" s="1"/>
      <c r="IFX469" s="1"/>
      <c r="IFY469" s="1"/>
      <c r="IFZ469" s="1"/>
      <c r="IGA469" s="1"/>
      <c r="IGB469" s="1"/>
      <c r="IGC469" s="1"/>
      <c r="IGD469" s="1"/>
      <c r="IGE469" s="1"/>
      <c r="IGF469" s="1"/>
      <c r="IGG469" s="1"/>
      <c r="IGH469" s="1"/>
      <c r="IGI469" s="1"/>
      <c r="IGJ469" s="1"/>
      <c r="IGK469" s="1"/>
      <c r="IGL469" s="1"/>
      <c r="IGM469" s="1"/>
      <c r="IGN469" s="1"/>
      <c r="IGO469" s="1"/>
      <c r="IGP469" s="1"/>
      <c r="IGQ469" s="1"/>
      <c r="IGR469" s="1"/>
      <c r="IGS469" s="1"/>
      <c r="IGT469" s="1"/>
      <c r="IGU469" s="1"/>
      <c r="IGV469" s="1"/>
      <c r="IGW469" s="1"/>
      <c r="IGX469" s="1"/>
      <c r="IGY469" s="1"/>
      <c r="IGZ469" s="1"/>
      <c r="IHA469" s="1"/>
      <c r="IHB469" s="1"/>
      <c r="IHC469" s="1"/>
      <c r="IHD469" s="1"/>
      <c r="IHE469" s="1"/>
      <c r="IHF469" s="1"/>
      <c r="IHG469" s="1"/>
      <c r="IHH469" s="1"/>
      <c r="IHI469" s="1"/>
      <c r="IHJ469" s="1"/>
      <c r="IHK469" s="1"/>
      <c r="IHL469" s="1"/>
      <c r="IHM469" s="1"/>
      <c r="IHN469" s="1"/>
      <c r="IHO469" s="1"/>
      <c r="IHP469" s="1"/>
      <c r="IHQ469" s="1"/>
      <c r="IHR469" s="1"/>
      <c r="IHS469" s="1"/>
      <c r="IHT469" s="1"/>
      <c r="IHU469" s="1"/>
      <c r="IHV469" s="1"/>
      <c r="IHW469" s="1"/>
      <c r="IHX469" s="1"/>
      <c r="IHY469" s="1"/>
      <c r="IHZ469" s="1"/>
      <c r="IIA469" s="1"/>
      <c r="IIB469" s="1"/>
      <c r="IIC469" s="1"/>
      <c r="IID469" s="1"/>
      <c r="IIE469" s="1"/>
      <c r="IIF469" s="1"/>
      <c r="IIG469" s="1"/>
      <c r="IIH469" s="1"/>
      <c r="III469" s="1"/>
      <c r="IIJ469" s="1"/>
      <c r="IIK469" s="1"/>
      <c r="IIL469" s="1"/>
      <c r="IIM469" s="1"/>
      <c r="IIN469" s="1"/>
      <c r="IIO469" s="1"/>
      <c r="IIP469" s="1"/>
      <c r="IIQ469" s="1"/>
      <c r="IIR469" s="1"/>
      <c r="IIS469" s="1"/>
      <c r="IIT469" s="1"/>
      <c r="IIU469" s="1"/>
      <c r="IIV469" s="1"/>
      <c r="IIW469" s="1"/>
      <c r="IIX469" s="1"/>
      <c r="IIY469" s="1"/>
      <c r="IIZ469" s="1"/>
      <c r="IJA469" s="1"/>
      <c r="IJB469" s="1"/>
      <c r="IJC469" s="1"/>
      <c r="IJD469" s="1"/>
      <c r="IJE469" s="1"/>
      <c r="IJF469" s="1"/>
      <c r="IJG469" s="1"/>
      <c r="IJH469" s="1"/>
      <c r="IJI469" s="1"/>
      <c r="IJJ469" s="1"/>
      <c r="IJK469" s="1"/>
      <c r="IJL469" s="1"/>
      <c r="IJM469" s="1"/>
      <c r="IJN469" s="1"/>
      <c r="IJO469" s="1"/>
      <c r="IJP469" s="1"/>
      <c r="IJQ469" s="1"/>
      <c r="IJR469" s="1"/>
      <c r="IJS469" s="1"/>
      <c r="IJT469" s="1"/>
      <c r="IJU469" s="1"/>
      <c r="IJV469" s="1"/>
      <c r="IJW469" s="1"/>
      <c r="IJX469" s="1"/>
      <c r="IJY469" s="1"/>
      <c r="IJZ469" s="1"/>
      <c r="IKA469" s="1"/>
      <c r="IKB469" s="1"/>
      <c r="IKC469" s="1"/>
      <c r="IKD469" s="1"/>
      <c r="IKE469" s="1"/>
      <c r="IKF469" s="1"/>
      <c r="IKG469" s="1"/>
      <c r="IKH469" s="1"/>
      <c r="IKI469" s="1"/>
      <c r="IKJ469" s="1"/>
      <c r="IKK469" s="1"/>
      <c r="IKL469" s="1"/>
      <c r="IKM469" s="1"/>
      <c r="IKN469" s="1"/>
      <c r="IKO469" s="1"/>
      <c r="IKP469" s="1"/>
      <c r="IKQ469" s="1"/>
      <c r="IKR469" s="1"/>
      <c r="IKS469" s="1"/>
      <c r="IKT469" s="1"/>
      <c r="IKU469" s="1"/>
      <c r="IKV469" s="1"/>
      <c r="IKW469" s="1"/>
      <c r="IKX469" s="1"/>
      <c r="IKY469" s="1"/>
      <c r="IKZ469" s="1"/>
      <c r="ILA469" s="1"/>
      <c r="ILB469" s="1"/>
      <c r="ILC469" s="1"/>
      <c r="ILD469" s="1"/>
      <c r="ILE469" s="1"/>
      <c r="ILF469" s="1"/>
      <c r="ILG469" s="1"/>
      <c r="ILH469" s="1"/>
      <c r="ILI469" s="1"/>
      <c r="ILJ469" s="1"/>
      <c r="ILK469" s="1"/>
      <c r="ILL469" s="1"/>
      <c r="ILM469" s="1"/>
      <c r="ILN469" s="1"/>
      <c r="ILO469" s="1"/>
      <c r="ILP469" s="1"/>
      <c r="ILQ469" s="1"/>
      <c r="ILR469" s="1"/>
      <c r="ILS469" s="1"/>
      <c r="ILT469" s="1"/>
      <c r="ILU469" s="1"/>
      <c r="ILV469" s="1"/>
      <c r="ILW469" s="1"/>
      <c r="ILX469" s="1"/>
      <c r="ILY469" s="1"/>
      <c r="ILZ469" s="1"/>
      <c r="IMA469" s="1"/>
      <c r="IMB469" s="1"/>
      <c r="IMC469" s="1"/>
      <c r="IMD469" s="1"/>
      <c r="IME469" s="1"/>
      <c r="IMF469" s="1"/>
      <c r="IMG469" s="1"/>
      <c r="IMH469" s="1"/>
      <c r="IMI469" s="1"/>
      <c r="IMJ469" s="1"/>
      <c r="IMK469" s="1"/>
      <c r="IML469" s="1"/>
      <c r="IMM469" s="1"/>
      <c r="IMN469" s="1"/>
      <c r="IMO469" s="1"/>
      <c r="IMP469" s="1"/>
      <c r="IMQ469" s="1"/>
      <c r="IMR469" s="1"/>
      <c r="IMS469" s="1"/>
      <c r="IMT469" s="1"/>
      <c r="IMU469" s="1"/>
      <c r="IMV469" s="1"/>
      <c r="IMW469" s="1"/>
      <c r="IMX469" s="1"/>
      <c r="IMY469" s="1"/>
      <c r="IMZ469" s="1"/>
      <c r="INA469" s="1"/>
      <c r="INB469" s="1"/>
      <c r="INC469" s="1"/>
      <c r="IND469" s="1"/>
      <c r="INE469" s="1"/>
      <c r="INF469" s="1"/>
      <c r="ING469" s="1"/>
      <c r="INH469" s="1"/>
      <c r="INI469" s="1"/>
      <c r="INJ469" s="1"/>
      <c r="INK469" s="1"/>
      <c r="INL469" s="1"/>
      <c r="INM469" s="1"/>
      <c r="INN469" s="1"/>
      <c r="INO469" s="1"/>
      <c r="INP469" s="1"/>
      <c r="INQ469" s="1"/>
      <c r="INR469" s="1"/>
      <c r="INS469" s="1"/>
      <c r="INT469" s="1"/>
      <c r="INU469" s="1"/>
      <c r="INV469" s="1"/>
      <c r="INW469" s="1"/>
      <c r="INX469" s="1"/>
      <c r="INY469" s="1"/>
      <c r="INZ469" s="1"/>
      <c r="IOA469" s="1"/>
      <c r="IOB469" s="1"/>
      <c r="IOC469" s="1"/>
      <c r="IOD469" s="1"/>
      <c r="IOE469" s="1"/>
      <c r="IOF469" s="1"/>
      <c r="IOG469" s="1"/>
      <c r="IOH469" s="1"/>
      <c r="IOI469" s="1"/>
      <c r="IOJ469" s="1"/>
      <c r="IOK469" s="1"/>
      <c r="IOL469" s="1"/>
      <c r="IOM469" s="1"/>
      <c r="ION469" s="1"/>
      <c r="IOO469" s="1"/>
      <c r="IOP469" s="1"/>
      <c r="IOQ469" s="1"/>
      <c r="IOR469" s="1"/>
      <c r="IOS469" s="1"/>
      <c r="IOT469" s="1"/>
      <c r="IOU469" s="1"/>
      <c r="IOV469" s="1"/>
      <c r="IOW469" s="1"/>
      <c r="IOX469" s="1"/>
      <c r="IOY469" s="1"/>
      <c r="IOZ469" s="1"/>
      <c r="IPA469" s="1"/>
      <c r="IPB469" s="1"/>
      <c r="IPC469" s="1"/>
      <c r="IPD469" s="1"/>
      <c r="IPE469" s="1"/>
      <c r="IPF469" s="1"/>
      <c r="IPG469" s="1"/>
      <c r="IPH469" s="1"/>
      <c r="IPI469" s="1"/>
      <c r="IPJ469" s="1"/>
      <c r="IPK469" s="1"/>
      <c r="IPL469" s="1"/>
      <c r="IPM469" s="1"/>
      <c r="IPN469" s="1"/>
      <c r="IPO469" s="1"/>
      <c r="IPP469" s="1"/>
      <c r="IPQ469" s="1"/>
      <c r="IPR469" s="1"/>
      <c r="IPS469" s="1"/>
      <c r="IPT469" s="1"/>
      <c r="IPU469" s="1"/>
      <c r="IPV469" s="1"/>
      <c r="IPW469" s="1"/>
      <c r="IPX469" s="1"/>
      <c r="IPY469" s="1"/>
      <c r="IPZ469" s="1"/>
      <c r="IQA469" s="1"/>
      <c r="IQB469" s="1"/>
      <c r="IQC469" s="1"/>
      <c r="IQD469" s="1"/>
      <c r="IQE469" s="1"/>
      <c r="IQF469" s="1"/>
      <c r="IQG469" s="1"/>
      <c r="IQH469" s="1"/>
      <c r="IQI469" s="1"/>
      <c r="IQJ469" s="1"/>
      <c r="IQK469" s="1"/>
      <c r="IQL469" s="1"/>
      <c r="IQM469" s="1"/>
      <c r="IQN469" s="1"/>
      <c r="IQO469" s="1"/>
      <c r="IQP469" s="1"/>
      <c r="IQQ469" s="1"/>
      <c r="IQR469" s="1"/>
      <c r="IQS469" s="1"/>
      <c r="IQT469" s="1"/>
      <c r="IQU469" s="1"/>
      <c r="IQV469" s="1"/>
      <c r="IQW469" s="1"/>
      <c r="IQX469" s="1"/>
      <c r="IQY469" s="1"/>
      <c r="IQZ469" s="1"/>
      <c r="IRA469" s="1"/>
      <c r="IRB469" s="1"/>
      <c r="IRC469" s="1"/>
      <c r="IRD469" s="1"/>
      <c r="IRE469" s="1"/>
      <c r="IRF469" s="1"/>
      <c r="IRG469" s="1"/>
      <c r="IRH469" s="1"/>
      <c r="IRI469" s="1"/>
      <c r="IRJ469" s="1"/>
      <c r="IRK469" s="1"/>
      <c r="IRL469" s="1"/>
      <c r="IRM469" s="1"/>
      <c r="IRN469" s="1"/>
      <c r="IRO469" s="1"/>
      <c r="IRP469" s="1"/>
      <c r="IRQ469" s="1"/>
      <c r="IRR469" s="1"/>
      <c r="IRS469" s="1"/>
      <c r="IRT469" s="1"/>
      <c r="IRU469" s="1"/>
      <c r="IRV469" s="1"/>
      <c r="IRW469" s="1"/>
      <c r="IRX469" s="1"/>
      <c r="IRY469" s="1"/>
      <c r="IRZ469" s="1"/>
      <c r="ISA469" s="1"/>
      <c r="ISB469" s="1"/>
      <c r="ISC469" s="1"/>
      <c r="ISD469" s="1"/>
      <c r="ISE469" s="1"/>
      <c r="ISF469" s="1"/>
      <c r="ISG469" s="1"/>
      <c r="ISH469" s="1"/>
      <c r="ISI469" s="1"/>
      <c r="ISJ469" s="1"/>
      <c r="ISK469" s="1"/>
      <c r="ISL469" s="1"/>
      <c r="ISM469" s="1"/>
      <c r="ISN469" s="1"/>
      <c r="ISO469" s="1"/>
      <c r="ISP469" s="1"/>
      <c r="ISQ469" s="1"/>
      <c r="ISR469" s="1"/>
      <c r="ISS469" s="1"/>
      <c r="IST469" s="1"/>
      <c r="ISU469" s="1"/>
      <c r="ISV469" s="1"/>
      <c r="ISW469" s="1"/>
      <c r="ISX469" s="1"/>
      <c r="ISY469" s="1"/>
      <c r="ISZ469" s="1"/>
      <c r="ITA469" s="1"/>
      <c r="ITB469" s="1"/>
      <c r="ITC469" s="1"/>
      <c r="ITD469" s="1"/>
      <c r="ITE469" s="1"/>
      <c r="ITF469" s="1"/>
      <c r="ITG469" s="1"/>
      <c r="ITH469" s="1"/>
      <c r="ITI469" s="1"/>
      <c r="ITJ469" s="1"/>
      <c r="ITK469" s="1"/>
      <c r="ITL469" s="1"/>
      <c r="ITM469" s="1"/>
      <c r="ITN469" s="1"/>
      <c r="ITO469" s="1"/>
      <c r="ITP469" s="1"/>
      <c r="ITQ469" s="1"/>
      <c r="ITR469" s="1"/>
      <c r="ITS469" s="1"/>
      <c r="ITT469" s="1"/>
      <c r="ITU469" s="1"/>
      <c r="ITV469" s="1"/>
      <c r="ITW469" s="1"/>
      <c r="ITX469" s="1"/>
      <c r="ITY469" s="1"/>
      <c r="ITZ469" s="1"/>
      <c r="IUA469" s="1"/>
      <c r="IUB469" s="1"/>
      <c r="IUC469" s="1"/>
      <c r="IUD469" s="1"/>
      <c r="IUE469" s="1"/>
      <c r="IUF469" s="1"/>
      <c r="IUG469" s="1"/>
      <c r="IUH469" s="1"/>
      <c r="IUI469" s="1"/>
      <c r="IUJ469" s="1"/>
      <c r="IUK469" s="1"/>
      <c r="IUL469" s="1"/>
      <c r="IUM469" s="1"/>
      <c r="IUN469" s="1"/>
      <c r="IUO469" s="1"/>
      <c r="IUP469" s="1"/>
      <c r="IUQ469" s="1"/>
      <c r="IUR469" s="1"/>
      <c r="IUS469" s="1"/>
      <c r="IUT469" s="1"/>
      <c r="IUU469" s="1"/>
      <c r="IUV469" s="1"/>
      <c r="IUW469" s="1"/>
      <c r="IUX469" s="1"/>
      <c r="IUY469" s="1"/>
      <c r="IUZ469" s="1"/>
      <c r="IVA469" s="1"/>
      <c r="IVB469" s="1"/>
      <c r="IVC469" s="1"/>
      <c r="IVD469" s="1"/>
      <c r="IVE469" s="1"/>
      <c r="IVF469" s="1"/>
      <c r="IVG469" s="1"/>
      <c r="IVH469" s="1"/>
      <c r="IVI469" s="1"/>
      <c r="IVJ469" s="1"/>
      <c r="IVK469" s="1"/>
      <c r="IVL469" s="1"/>
      <c r="IVM469" s="1"/>
      <c r="IVN469" s="1"/>
      <c r="IVO469" s="1"/>
      <c r="IVP469" s="1"/>
      <c r="IVQ469" s="1"/>
      <c r="IVR469" s="1"/>
      <c r="IVS469" s="1"/>
      <c r="IVT469" s="1"/>
      <c r="IVU469" s="1"/>
      <c r="IVV469" s="1"/>
      <c r="IVW469" s="1"/>
      <c r="IVX469" s="1"/>
      <c r="IVY469" s="1"/>
      <c r="IVZ469" s="1"/>
      <c r="IWA469" s="1"/>
      <c r="IWB469" s="1"/>
      <c r="IWC469" s="1"/>
      <c r="IWD469" s="1"/>
      <c r="IWE469" s="1"/>
      <c r="IWF469" s="1"/>
      <c r="IWG469" s="1"/>
      <c r="IWH469" s="1"/>
      <c r="IWI469" s="1"/>
      <c r="IWJ469" s="1"/>
      <c r="IWK469" s="1"/>
      <c r="IWL469" s="1"/>
      <c r="IWM469" s="1"/>
      <c r="IWN469" s="1"/>
      <c r="IWO469" s="1"/>
      <c r="IWP469" s="1"/>
      <c r="IWQ469" s="1"/>
      <c r="IWR469" s="1"/>
      <c r="IWS469" s="1"/>
      <c r="IWT469" s="1"/>
      <c r="IWU469" s="1"/>
      <c r="IWV469" s="1"/>
      <c r="IWW469" s="1"/>
      <c r="IWX469" s="1"/>
      <c r="IWY469" s="1"/>
      <c r="IWZ469" s="1"/>
      <c r="IXA469" s="1"/>
      <c r="IXB469" s="1"/>
      <c r="IXC469" s="1"/>
      <c r="IXD469" s="1"/>
      <c r="IXE469" s="1"/>
      <c r="IXF469" s="1"/>
      <c r="IXG469" s="1"/>
      <c r="IXH469" s="1"/>
      <c r="IXI469" s="1"/>
      <c r="IXJ469" s="1"/>
      <c r="IXK469" s="1"/>
      <c r="IXL469" s="1"/>
      <c r="IXM469" s="1"/>
      <c r="IXN469" s="1"/>
      <c r="IXO469" s="1"/>
      <c r="IXP469" s="1"/>
      <c r="IXQ469" s="1"/>
      <c r="IXR469" s="1"/>
      <c r="IXS469" s="1"/>
      <c r="IXT469" s="1"/>
      <c r="IXU469" s="1"/>
      <c r="IXV469" s="1"/>
      <c r="IXW469" s="1"/>
      <c r="IXX469" s="1"/>
      <c r="IXY469" s="1"/>
      <c r="IXZ469" s="1"/>
      <c r="IYA469" s="1"/>
      <c r="IYB469" s="1"/>
      <c r="IYC469" s="1"/>
      <c r="IYD469" s="1"/>
      <c r="IYE469" s="1"/>
      <c r="IYF469" s="1"/>
      <c r="IYG469" s="1"/>
      <c r="IYH469" s="1"/>
      <c r="IYI469" s="1"/>
      <c r="IYJ469" s="1"/>
      <c r="IYK469" s="1"/>
      <c r="IYL469" s="1"/>
      <c r="IYM469" s="1"/>
      <c r="IYN469" s="1"/>
      <c r="IYO469" s="1"/>
      <c r="IYP469" s="1"/>
      <c r="IYQ469" s="1"/>
      <c r="IYR469" s="1"/>
      <c r="IYS469" s="1"/>
      <c r="IYT469" s="1"/>
      <c r="IYU469" s="1"/>
      <c r="IYV469" s="1"/>
      <c r="IYW469" s="1"/>
      <c r="IYX469" s="1"/>
      <c r="IYY469" s="1"/>
      <c r="IYZ469" s="1"/>
      <c r="IZA469" s="1"/>
      <c r="IZB469" s="1"/>
      <c r="IZC469" s="1"/>
      <c r="IZD469" s="1"/>
      <c r="IZE469" s="1"/>
      <c r="IZF469" s="1"/>
      <c r="IZG469" s="1"/>
      <c r="IZH469" s="1"/>
      <c r="IZI469" s="1"/>
      <c r="IZJ469" s="1"/>
      <c r="IZK469" s="1"/>
      <c r="IZL469" s="1"/>
      <c r="IZM469" s="1"/>
      <c r="IZN469" s="1"/>
      <c r="IZO469" s="1"/>
      <c r="IZP469" s="1"/>
      <c r="IZQ469" s="1"/>
      <c r="IZR469" s="1"/>
      <c r="IZS469" s="1"/>
      <c r="IZT469" s="1"/>
      <c r="IZU469" s="1"/>
      <c r="IZV469" s="1"/>
      <c r="IZW469" s="1"/>
      <c r="IZX469" s="1"/>
      <c r="IZY469" s="1"/>
      <c r="IZZ469" s="1"/>
      <c r="JAA469" s="1"/>
      <c r="JAB469" s="1"/>
      <c r="JAC469" s="1"/>
      <c r="JAD469" s="1"/>
      <c r="JAE469" s="1"/>
      <c r="JAF469" s="1"/>
      <c r="JAG469" s="1"/>
      <c r="JAH469" s="1"/>
      <c r="JAI469" s="1"/>
      <c r="JAJ469" s="1"/>
      <c r="JAK469" s="1"/>
      <c r="JAL469" s="1"/>
      <c r="JAM469" s="1"/>
      <c r="JAN469" s="1"/>
      <c r="JAO469" s="1"/>
      <c r="JAP469" s="1"/>
      <c r="JAQ469" s="1"/>
      <c r="JAR469" s="1"/>
      <c r="JAS469" s="1"/>
      <c r="JAT469" s="1"/>
      <c r="JAU469" s="1"/>
      <c r="JAV469" s="1"/>
      <c r="JAW469" s="1"/>
      <c r="JAX469" s="1"/>
      <c r="JAY469" s="1"/>
      <c r="JAZ469" s="1"/>
      <c r="JBA469" s="1"/>
      <c r="JBB469" s="1"/>
      <c r="JBC469" s="1"/>
      <c r="JBD469" s="1"/>
      <c r="JBE469" s="1"/>
      <c r="JBF469" s="1"/>
      <c r="JBG469" s="1"/>
      <c r="JBH469" s="1"/>
      <c r="JBI469" s="1"/>
      <c r="JBJ469" s="1"/>
      <c r="JBK469" s="1"/>
      <c r="JBL469" s="1"/>
      <c r="JBM469" s="1"/>
      <c r="JBN469" s="1"/>
      <c r="JBO469" s="1"/>
      <c r="JBP469" s="1"/>
      <c r="JBQ469" s="1"/>
      <c r="JBR469" s="1"/>
      <c r="JBS469" s="1"/>
      <c r="JBT469" s="1"/>
      <c r="JBU469" s="1"/>
      <c r="JBV469" s="1"/>
      <c r="JBW469" s="1"/>
      <c r="JBX469" s="1"/>
      <c r="JBY469" s="1"/>
      <c r="JBZ469" s="1"/>
      <c r="JCA469" s="1"/>
      <c r="JCB469" s="1"/>
      <c r="JCC469" s="1"/>
      <c r="JCD469" s="1"/>
      <c r="JCE469" s="1"/>
      <c r="JCF469" s="1"/>
      <c r="JCG469" s="1"/>
      <c r="JCH469" s="1"/>
      <c r="JCI469" s="1"/>
      <c r="JCJ469" s="1"/>
      <c r="JCK469" s="1"/>
      <c r="JCL469" s="1"/>
      <c r="JCM469" s="1"/>
      <c r="JCN469" s="1"/>
      <c r="JCO469" s="1"/>
      <c r="JCP469" s="1"/>
      <c r="JCQ469" s="1"/>
      <c r="JCR469" s="1"/>
      <c r="JCS469" s="1"/>
      <c r="JCT469" s="1"/>
      <c r="JCU469" s="1"/>
      <c r="JCV469" s="1"/>
      <c r="JCW469" s="1"/>
      <c r="JCX469" s="1"/>
      <c r="JCY469" s="1"/>
      <c r="JCZ469" s="1"/>
      <c r="JDA469" s="1"/>
      <c r="JDB469" s="1"/>
      <c r="JDC469" s="1"/>
      <c r="JDD469" s="1"/>
      <c r="JDE469" s="1"/>
      <c r="JDF469" s="1"/>
      <c r="JDG469" s="1"/>
      <c r="JDH469" s="1"/>
      <c r="JDI469" s="1"/>
      <c r="JDJ469" s="1"/>
      <c r="JDK469" s="1"/>
      <c r="JDL469" s="1"/>
      <c r="JDM469" s="1"/>
      <c r="JDN469" s="1"/>
      <c r="JDO469" s="1"/>
      <c r="JDP469" s="1"/>
      <c r="JDQ469" s="1"/>
      <c r="JDR469" s="1"/>
      <c r="JDS469" s="1"/>
      <c r="JDT469" s="1"/>
      <c r="JDU469" s="1"/>
      <c r="JDV469" s="1"/>
      <c r="JDW469" s="1"/>
      <c r="JDX469" s="1"/>
      <c r="JDY469" s="1"/>
      <c r="JDZ469" s="1"/>
      <c r="JEA469" s="1"/>
      <c r="JEB469" s="1"/>
      <c r="JEC469" s="1"/>
      <c r="JED469" s="1"/>
      <c r="JEE469" s="1"/>
      <c r="JEF469" s="1"/>
      <c r="JEG469" s="1"/>
      <c r="JEH469" s="1"/>
      <c r="JEI469" s="1"/>
      <c r="JEJ469" s="1"/>
      <c r="JEK469" s="1"/>
      <c r="JEL469" s="1"/>
      <c r="JEM469" s="1"/>
      <c r="JEN469" s="1"/>
      <c r="JEO469" s="1"/>
      <c r="JEP469" s="1"/>
      <c r="JEQ469" s="1"/>
      <c r="JER469" s="1"/>
      <c r="JES469" s="1"/>
      <c r="JET469" s="1"/>
      <c r="JEU469" s="1"/>
      <c r="JEV469" s="1"/>
      <c r="JEW469" s="1"/>
      <c r="JEX469" s="1"/>
      <c r="JEY469" s="1"/>
      <c r="JEZ469" s="1"/>
      <c r="JFA469" s="1"/>
      <c r="JFB469" s="1"/>
      <c r="JFC469" s="1"/>
      <c r="JFD469" s="1"/>
      <c r="JFE469" s="1"/>
      <c r="JFF469" s="1"/>
      <c r="JFG469" s="1"/>
      <c r="JFH469" s="1"/>
      <c r="JFI469" s="1"/>
      <c r="JFJ469" s="1"/>
      <c r="JFK469" s="1"/>
      <c r="JFL469" s="1"/>
      <c r="JFM469" s="1"/>
      <c r="JFN469" s="1"/>
      <c r="JFO469" s="1"/>
      <c r="JFP469" s="1"/>
      <c r="JFQ469" s="1"/>
      <c r="JFR469" s="1"/>
      <c r="JFS469" s="1"/>
      <c r="JFT469" s="1"/>
      <c r="JFU469" s="1"/>
      <c r="JFV469" s="1"/>
      <c r="JFW469" s="1"/>
      <c r="JFX469" s="1"/>
      <c r="JFY469" s="1"/>
      <c r="JFZ469" s="1"/>
      <c r="JGA469" s="1"/>
      <c r="JGB469" s="1"/>
      <c r="JGC469" s="1"/>
      <c r="JGD469" s="1"/>
      <c r="JGE469" s="1"/>
      <c r="JGF469" s="1"/>
      <c r="JGG469" s="1"/>
      <c r="JGH469" s="1"/>
      <c r="JGI469" s="1"/>
      <c r="JGJ469" s="1"/>
      <c r="JGK469" s="1"/>
      <c r="JGL469" s="1"/>
      <c r="JGM469" s="1"/>
      <c r="JGN469" s="1"/>
      <c r="JGO469" s="1"/>
      <c r="JGP469" s="1"/>
      <c r="JGQ469" s="1"/>
      <c r="JGR469" s="1"/>
      <c r="JGS469" s="1"/>
      <c r="JGT469" s="1"/>
      <c r="JGU469" s="1"/>
      <c r="JGV469" s="1"/>
      <c r="JGW469" s="1"/>
      <c r="JGX469" s="1"/>
      <c r="JGY469" s="1"/>
      <c r="JGZ469" s="1"/>
      <c r="JHA469" s="1"/>
      <c r="JHB469" s="1"/>
      <c r="JHC469" s="1"/>
      <c r="JHD469" s="1"/>
      <c r="JHE469" s="1"/>
      <c r="JHF469" s="1"/>
      <c r="JHG469" s="1"/>
      <c r="JHH469" s="1"/>
      <c r="JHI469" s="1"/>
      <c r="JHJ469" s="1"/>
      <c r="JHK469" s="1"/>
      <c r="JHL469" s="1"/>
      <c r="JHM469" s="1"/>
      <c r="JHN469" s="1"/>
      <c r="JHO469" s="1"/>
      <c r="JHP469" s="1"/>
      <c r="JHQ469" s="1"/>
      <c r="JHR469" s="1"/>
      <c r="JHS469" s="1"/>
      <c r="JHT469" s="1"/>
      <c r="JHU469" s="1"/>
      <c r="JHV469" s="1"/>
      <c r="JHW469" s="1"/>
      <c r="JHX469" s="1"/>
      <c r="JHY469" s="1"/>
      <c r="JHZ469" s="1"/>
      <c r="JIA469" s="1"/>
      <c r="JIB469" s="1"/>
      <c r="JIC469" s="1"/>
      <c r="JID469" s="1"/>
      <c r="JIE469" s="1"/>
      <c r="JIF469" s="1"/>
      <c r="JIG469" s="1"/>
      <c r="JIH469" s="1"/>
      <c r="JII469" s="1"/>
      <c r="JIJ469" s="1"/>
      <c r="JIK469" s="1"/>
      <c r="JIL469" s="1"/>
      <c r="JIM469" s="1"/>
      <c r="JIN469" s="1"/>
      <c r="JIO469" s="1"/>
      <c r="JIP469" s="1"/>
      <c r="JIQ469" s="1"/>
      <c r="JIR469" s="1"/>
      <c r="JIS469" s="1"/>
      <c r="JIT469" s="1"/>
      <c r="JIU469" s="1"/>
      <c r="JIV469" s="1"/>
      <c r="JIW469" s="1"/>
      <c r="JIX469" s="1"/>
      <c r="JIY469" s="1"/>
      <c r="JIZ469" s="1"/>
      <c r="JJA469" s="1"/>
      <c r="JJB469" s="1"/>
      <c r="JJC469" s="1"/>
      <c r="JJD469" s="1"/>
      <c r="JJE469" s="1"/>
      <c r="JJF469" s="1"/>
      <c r="JJG469" s="1"/>
      <c r="JJH469" s="1"/>
      <c r="JJI469" s="1"/>
      <c r="JJJ469" s="1"/>
      <c r="JJK469" s="1"/>
      <c r="JJL469" s="1"/>
      <c r="JJM469" s="1"/>
      <c r="JJN469" s="1"/>
      <c r="JJO469" s="1"/>
      <c r="JJP469" s="1"/>
      <c r="JJQ469" s="1"/>
      <c r="JJR469" s="1"/>
      <c r="JJS469" s="1"/>
      <c r="JJT469" s="1"/>
      <c r="JJU469" s="1"/>
      <c r="JJV469" s="1"/>
      <c r="JJW469" s="1"/>
      <c r="JJX469" s="1"/>
      <c r="JJY469" s="1"/>
      <c r="JJZ469" s="1"/>
      <c r="JKA469" s="1"/>
      <c r="JKB469" s="1"/>
      <c r="JKC469" s="1"/>
      <c r="JKD469" s="1"/>
      <c r="JKE469" s="1"/>
      <c r="JKF469" s="1"/>
      <c r="JKG469" s="1"/>
      <c r="JKH469" s="1"/>
      <c r="JKI469" s="1"/>
      <c r="JKJ469" s="1"/>
      <c r="JKK469" s="1"/>
      <c r="JKL469" s="1"/>
      <c r="JKM469" s="1"/>
      <c r="JKN469" s="1"/>
      <c r="JKO469" s="1"/>
      <c r="JKP469" s="1"/>
      <c r="JKQ469" s="1"/>
      <c r="JKR469" s="1"/>
      <c r="JKS469" s="1"/>
      <c r="JKT469" s="1"/>
      <c r="JKU469" s="1"/>
      <c r="JKV469" s="1"/>
      <c r="JKW469" s="1"/>
      <c r="JKX469" s="1"/>
      <c r="JKY469" s="1"/>
      <c r="JKZ469" s="1"/>
      <c r="JLA469" s="1"/>
      <c r="JLB469" s="1"/>
      <c r="JLC469" s="1"/>
      <c r="JLD469" s="1"/>
      <c r="JLE469" s="1"/>
      <c r="JLF469" s="1"/>
      <c r="JLG469" s="1"/>
      <c r="JLH469" s="1"/>
      <c r="JLI469" s="1"/>
      <c r="JLJ469" s="1"/>
      <c r="JLK469" s="1"/>
      <c r="JLL469" s="1"/>
      <c r="JLM469" s="1"/>
      <c r="JLN469" s="1"/>
      <c r="JLO469" s="1"/>
      <c r="JLP469" s="1"/>
      <c r="JLQ469" s="1"/>
      <c r="JLR469" s="1"/>
      <c r="JLS469" s="1"/>
      <c r="JLT469" s="1"/>
      <c r="JLU469" s="1"/>
      <c r="JLV469" s="1"/>
      <c r="JLW469" s="1"/>
      <c r="JLX469" s="1"/>
      <c r="JLY469" s="1"/>
      <c r="JLZ469" s="1"/>
      <c r="JMA469" s="1"/>
      <c r="JMB469" s="1"/>
      <c r="JMC469" s="1"/>
      <c r="JMD469" s="1"/>
      <c r="JME469" s="1"/>
      <c r="JMF469" s="1"/>
      <c r="JMG469" s="1"/>
      <c r="JMH469" s="1"/>
      <c r="JMI469" s="1"/>
      <c r="JMJ469" s="1"/>
      <c r="JMK469" s="1"/>
      <c r="JML469" s="1"/>
      <c r="JMM469" s="1"/>
      <c r="JMN469" s="1"/>
      <c r="JMO469" s="1"/>
      <c r="JMP469" s="1"/>
      <c r="JMQ469" s="1"/>
      <c r="JMR469" s="1"/>
      <c r="JMS469" s="1"/>
      <c r="JMT469" s="1"/>
      <c r="JMU469" s="1"/>
      <c r="JMV469" s="1"/>
      <c r="JMW469" s="1"/>
      <c r="JMX469" s="1"/>
      <c r="JMY469" s="1"/>
      <c r="JMZ469" s="1"/>
      <c r="JNA469" s="1"/>
      <c r="JNB469" s="1"/>
      <c r="JNC469" s="1"/>
      <c r="JND469" s="1"/>
      <c r="JNE469" s="1"/>
      <c r="JNF469" s="1"/>
      <c r="JNG469" s="1"/>
      <c r="JNH469" s="1"/>
      <c r="JNI469" s="1"/>
      <c r="JNJ469" s="1"/>
      <c r="JNK469" s="1"/>
      <c r="JNL469" s="1"/>
      <c r="JNM469" s="1"/>
      <c r="JNN469" s="1"/>
      <c r="JNO469" s="1"/>
      <c r="JNP469" s="1"/>
      <c r="JNQ469" s="1"/>
      <c r="JNR469" s="1"/>
      <c r="JNS469" s="1"/>
      <c r="JNT469" s="1"/>
      <c r="JNU469" s="1"/>
      <c r="JNV469" s="1"/>
      <c r="JNW469" s="1"/>
      <c r="JNX469" s="1"/>
      <c r="JNY469" s="1"/>
      <c r="JNZ469" s="1"/>
      <c r="JOA469" s="1"/>
      <c r="JOB469" s="1"/>
      <c r="JOC469" s="1"/>
      <c r="JOD469" s="1"/>
      <c r="JOE469" s="1"/>
      <c r="JOF469" s="1"/>
      <c r="JOG469" s="1"/>
      <c r="JOH469" s="1"/>
      <c r="JOI469" s="1"/>
      <c r="JOJ469" s="1"/>
      <c r="JOK469" s="1"/>
      <c r="JOL469" s="1"/>
      <c r="JOM469" s="1"/>
      <c r="JON469" s="1"/>
      <c r="JOO469" s="1"/>
      <c r="JOP469" s="1"/>
      <c r="JOQ469" s="1"/>
      <c r="JOR469" s="1"/>
      <c r="JOS469" s="1"/>
      <c r="JOT469" s="1"/>
      <c r="JOU469" s="1"/>
      <c r="JOV469" s="1"/>
      <c r="JOW469" s="1"/>
      <c r="JOX469" s="1"/>
      <c r="JOY469" s="1"/>
      <c r="JOZ469" s="1"/>
      <c r="JPA469" s="1"/>
      <c r="JPB469" s="1"/>
      <c r="JPC469" s="1"/>
      <c r="JPD469" s="1"/>
      <c r="JPE469" s="1"/>
      <c r="JPF469" s="1"/>
      <c r="JPG469" s="1"/>
      <c r="JPH469" s="1"/>
      <c r="JPI469" s="1"/>
      <c r="JPJ469" s="1"/>
      <c r="JPK469" s="1"/>
      <c r="JPL469" s="1"/>
      <c r="JPM469" s="1"/>
      <c r="JPN469" s="1"/>
      <c r="JPO469" s="1"/>
      <c r="JPP469" s="1"/>
      <c r="JPQ469" s="1"/>
      <c r="JPR469" s="1"/>
      <c r="JPS469" s="1"/>
      <c r="JPT469" s="1"/>
      <c r="JPU469" s="1"/>
      <c r="JPV469" s="1"/>
      <c r="JPW469" s="1"/>
      <c r="JPX469" s="1"/>
      <c r="JPY469" s="1"/>
      <c r="JPZ469" s="1"/>
      <c r="JQA469" s="1"/>
      <c r="JQB469" s="1"/>
      <c r="JQC469" s="1"/>
      <c r="JQD469" s="1"/>
      <c r="JQE469" s="1"/>
      <c r="JQF469" s="1"/>
      <c r="JQG469" s="1"/>
      <c r="JQH469" s="1"/>
      <c r="JQI469" s="1"/>
      <c r="JQJ469" s="1"/>
      <c r="JQK469" s="1"/>
      <c r="JQL469" s="1"/>
      <c r="JQM469" s="1"/>
      <c r="JQN469" s="1"/>
      <c r="JQO469" s="1"/>
      <c r="JQP469" s="1"/>
      <c r="JQQ469" s="1"/>
      <c r="JQR469" s="1"/>
      <c r="JQS469" s="1"/>
      <c r="JQT469" s="1"/>
      <c r="JQU469" s="1"/>
      <c r="JQV469" s="1"/>
      <c r="JQW469" s="1"/>
      <c r="JQX469" s="1"/>
      <c r="JQY469" s="1"/>
      <c r="JQZ469" s="1"/>
      <c r="JRA469" s="1"/>
      <c r="JRB469" s="1"/>
      <c r="JRC469" s="1"/>
      <c r="JRD469" s="1"/>
      <c r="JRE469" s="1"/>
      <c r="JRF469" s="1"/>
      <c r="JRG469" s="1"/>
      <c r="JRH469" s="1"/>
      <c r="JRI469" s="1"/>
      <c r="JRJ469" s="1"/>
      <c r="JRK469" s="1"/>
      <c r="JRL469" s="1"/>
      <c r="JRM469" s="1"/>
      <c r="JRN469" s="1"/>
      <c r="JRO469" s="1"/>
      <c r="JRP469" s="1"/>
      <c r="JRQ469" s="1"/>
      <c r="JRR469" s="1"/>
      <c r="JRS469" s="1"/>
      <c r="JRT469" s="1"/>
      <c r="JRU469" s="1"/>
      <c r="JRV469" s="1"/>
      <c r="JRW469" s="1"/>
      <c r="JRX469" s="1"/>
      <c r="JRY469" s="1"/>
      <c r="JRZ469" s="1"/>
      <c r="JSA469" s="1"/>
      <c r="JSB469" s="1"/>
      <c r="JSC469" s="1"/>
      <c r="JSD469" s="1"/>
      <c r="JSE469" s="1"/>
      <c r="JSF469" s="1"/>
      <c r="JSG469" s="1"/>
      <c r="JSH469" s="1"/>
      <c r="JSI469" s="1"/>
      <c r="JSJ469" s="1"/>
      <c r="JSK469" s="1"/>
      <c r="JSL469" s="1"/>
      <c r="JSM469" s="1"/>
      <c r="JSN469" s="1"/>
      <c r="JSO469" s="1"/>
      <c r="JSP469" s="1"/>
      <c r="JSQ469" s="1"/>
      <c r="JSR469" s="1"/>
      <c r="JSS469" s="1"/>
      <c r="JST469" s="1"/>
      <c r="JSU469" s="1"/>
      <c r="JSV469" s="1"/>
      <c r="JSW469" s="1"/>
      <c r="JSX469" s="1"/>
      <c r="JSY469" s="1"/>
      <c r="JSZ469" s="1"/>
      <c r="JTA469" s="1"/>
      <c r="JTB469" s="1"/>
      <c r="JTC469" s="1"/>
      <c r="JTD469" s="1"/>
      <c r="JTE469" s="1"/>
      <c r="JTF469" s="1"/>
      <c r="JTG469" s="1"/>
      <c r="JTH469" s="1"/>
      <c r="JTI469" s="1"/>
      <c r="JTJ469" s="1"/>
      <c r="JTK469" s="1"/>
      <c r="JTL469" s="1"/>
      <c r="JTM469" s="1"/>
      <c r="JTN469" s="1"/>
      <c r="JTO469" s="1"/>
      <c r="JTP469" s="1"/>
      <c r="JTQ469" s="1"/>
      <c r="JTR469" s="1"/>
      <c r="JTS469" s="1"/>
      <c r="JTT469" s="1"/>
      <c r="JTU469" s="1"/>
      <c r="JTV469" s="1"/>
      <c r="JTW469" s="1"/>
      <c r="JTX469" s="1"/>
      <c r="JTY469" s="1"/>
      <c r="JTZ469" s="1"/>
      <c r="JUA469" s="1"/>
      <c r="JUB469" s="1"/>
      <c r="JUC469" s="1"/>
      <c r="JUD469" s="1"/>
      <c r="JUE469" s="1"/>
      <c r="JUF469" s="1"/>
      <c r="JUG469" s="1"/>
      <c r="JUH469" s="1"/>
      <c r="JUI469" s="1"/>
      <c r="JUJ469" s="1"/>
      <c r="JUK469" s="1"/>
      <c r="JUL469" s="1"/>
      <c r="JUM469" s="1"/>
      <c r="JUN469" s="1"/>
      <c r="JUO469" s="1"/>
      <c r="JUP469" s="1"/>
      <c r="JUQ469" s="1"/>
      <c r="JUR469" s="1"/>
      <c r="JUS469" s="1"/>
      <c r="JUT469" s="1"/>
      <c r="JUU469" s="1"/>
      <c r="JUV469" s="1"/>
      <c r="JUW469" s="1"/>
      <c r="JUX469" s="1"/>
      <c r="JUY469" s="1"/>
      <c r="JUZ469" s="1"/>
      <c r="JVA469" s="1"/>
      <c r="JVB469" s="1"/>
      <c r="JVC469" s="1"/>
      <c r="JVD469" s="1"/>
      <c r="JVE469" s="1"/>
      <c r="JVF469" s="1"/>
      <c r="JVG469" s="1"/>
      <c r="JVH469" s="1"/>
      <c r="JVI469" s="1"/>
      <c r="JVJ469" s="1"/>
      <c r="JVK469" s="1"/>
      <c r="JVL469" s="1"/>
      <c r="JVM469" s="1"/>
      <c r="JVN469" s="1"/>
      <c r="JVO469" s="1"/>
      <c r="JVP469" s="1"/>
      <c r="JVQ469" s="1"/>
      <c r="JVR469" s="1"/>
      <c r="JVS469" s="1"/>
      <c r="JVT469" s="1"/>
      <c r="JVU469" s="1"/>
      <c r="JVV469" s="1"/>
      <c r="JVW469" s="1"/>
      <c r="JVX469" s="1"/>
      <c r="JVY469" s="1"/>
      <c r="JVZ469" s="1"/>
      <c r="JWA469" s="1"/>
      <c r="JWB469" s="1"/>
      <c r="JWC469" s="1"/>
      <c r="JWD469" s="1"/>
      <c r="JWE469" s="1"/>
      <c r="JWF469" s="1"/>
      <c r="JWG469" s="1"/>
      <c r="JWH469" s="1"/>
      <c r="JWI469" s="1"/>
      <c r="JWJ469" s="1"/>
      <c r="JWK469" s="1"/>
      <c r="JWL469" s="1"/>
      <c r="JWM469" s="1"/>
      <c r="JWN469" s="1"/>
      <c r="JWO469" s="1"/>
      <c r="JWP469" s="1"/>
      <c r="JWQ469" s="1"/>
      <c r="JWR469" s="1"/>
      <c r="JWS469" s="1"/>
      <c r="JWT469" s="1"/>
      <c r="JWU469" s="1"/>
      <c r="JWV469" s="1"/>
      <c r="JWW469" s="1"/>
      <c r="JWX469" s="1"/>
      <c r="JWY469" s="1"/>
      <c r="JWZ469" s="1"/>
      <c r="JXA469" s="1"/>
      <c r="JXB469" s="1"/>
      <c r="JXC469" s="1"/>
      <c r="JXD469" s="1"/>
      <c r="JXE469" s="1"/>
      <c r="JXF469" s="1"/>
      <c r="JXG469" s="1"/>
      <c r="JXH469" s="1"/>
      <c r="JXI469" s="1"/>
      <c r="JXJ469" s="1"/>
      <c r="JXK469" s="1"/>
      <c r="JXL469" s="1"/>
      <c r="JXM469" s="1"/>
      <c r="JXN469" s="1"/>
      <c r="JXO469" s="1"/>
      <c r="JXP469" s="1"/>
      <c r="JXQ469" s="1"/>
      <c r="JXR469" s="1"/>
      <c r="JXS469" s="1"/>
      <c r="JXT469" s="1"/>
      <c r="JXU469" s="1"/>
      <c r="JXV469" s="1"/>
      <c r="JXW469" s="1"/>
      <c r="JXX469" s="1"/>
      <c r="JXY469" s="1"/>
      <c r="JXZ469" s="1"/>
      <c r="JYA469" s="1"/>
      <c r="JYB469" s="1"/>
      <c r="JYC469" s="1"/>
      <c r="JYD469" s="1"/>
      <c r="JYE469" s="1"/>
      <c r="JYF469" s="1"/>
      <c r="JYG469" s="1"/>
      <c r="JYH469" s="1"/>
      <c r="JYI469" s="1"/>
      <c r="JYJ469" s="1"/>
      <c r="JYK469" s="1"/>
      <c r="JYL469" s="1"/>
      <c r="JYM469" s="1"/>
      <c r="JYN469" s="1"/>
      <c r="JYO469" s="1"/>
      <c r="JYP469" s="1"/>
      <c r="JYQ469" s="1"/>
      <c r="JYR469" s="1"/>
      <c r="JYS469" s="1"/>
      <c r="JYT469" s="1"/>
      <c r="JYU469" s="1"/>
      <c r="JYV469" s="1"/>
      <c r="JYW469" s="1"/>
      <c r="JYX469" s="1"/>
      <c r="JYY469" s="1"/>
      <c r="JYZ469" s="1"/>
      <c r="JZA469" s="1"/>
      <c r="JZB469" s="1"/>
      <c r="JZC469" s="1"/>
      <c r="JZD469" s="1"/>
      <c r="JZE469" s="1"/>
      <c r="JZF469" s="1"/>
      <c r="JZG469" s="1"/>
      <c r="JZH469" s="1"/>
      <c r="JZI469" s="1"/>
      <c r="JZJ469" s="1"/>
      <c r="JZK469" s="1"/>
      <c r="JZL469" s="1"/>
      <c r="JZM469" s="1"/>
      <c r="JZN469" s="1"/>
      <c r="JZO469" s="1"/>
      <c r="JZP469" s="1"/>
      <c r="JZQ469" s="1"/>
      <c r="JZR469" s="1"/>
      <c r="JZS469" s="1"/>
      <c r="JZT469" s="1"/>
      <c r="JZU469" s="1"/>
      <c r="JZV469" s="1"/>
      <c r="JZW469" s="1"/>
      <c r="JZX469" s="1"/>
      <c r="JZY469" s="1"/>
      <c r="JZZ469" s="1"/>
      <c r="KAA469" s="1"/>
      <c r="KAB469" s="1"/>
      <c r="KAC469" s="1"/>
      <c r="KAD469" s="1"/>
      <c r="KAE469" s="1"/>
      <c r="KAF469" s="1"/>
      <c r="KAG469" s="1"/>
      <c r="KAH469" s="1"/>
      <c r="KAI469" s="1"/>
      <c r="KAJ469" s="1"/>
      <c r="KAK469" s="1"/>
      <c r="KAL469" s="1"/>
      <c r="KAM469" s="1"/>
      <c r="KAN469" s="1"/>
      <c r="KAO469" s="1"/>
      <c r="KAP469" s="1"/>
      <c r="KAQ469" s="1"/>
      <c r="KAR469" s="1"/>
      <c r="KAS469" s="1"/>
      <c r="KAT469" s="1"/>
      <c r="KAU469" s="1"/>
      <c r="KAV469" s="1"/>
      <c r="KAW469" s="1"/>
      <c r="KAX469" s="1"/>
      <c r="KAY469" s="1"/>
      <c r="KAZ469" s="1"/>
      <c r="KBA469" s="1"/>
      <c r="KBB469" s="1"/>
      <c r="KBC469" s="1"/>
      <c r="KBD469" s="1"/>
      <c r="KBE469" s="1"/>
      <c r="KBF469" s="1"/>
      <c r="KBG469" s="1"/>
      <c r="KBH469" s="1"/>
      <c r="KBI469" s="1"/>
      <c r="KBJ469" s="1"/>
      <c r="KBK469" s="1"/>
      <c r="KBL469" s="1"/>
      <c r="KBM469" s="1"/>
      <c r="KBN469" s="1"/>
      <c r="KBO469" s="1"/>
      <c r="KBP469" s="1"/>
      <c r="KBQ469" s="1"/>
      <c r="KBR469" s="1"/>
      <c r="KBS469" s="1"/>
      <c r="KBT469" s="1"/>
      <c r="KBU469" s="1"/>
      <c r="KBV469" s="1"/>
      <c r="KBW469" s="1"/>
      <c r="KBX469" s="1"/>
      <c r="KBY469" s="1"/>
      <c r="KBZ469" s="1"/>
      <c r="KCA469" s="1"/>
      <c r="KCB469" s="1"/>
      <c r="KCC469" s="1"/>
      <c r="KCD469" s="1"/>
      <c r="KCE469" s="1"/>
      <c r="KCF469" s="1"/>
      <c r="KCG469" s="1"/>
      <c r="KCH469" s="1"/>
      <c r="KCI469" s="1"/>
      <c r="KCJ469" s="1"/>
      <c r="KCK469" s="1"/>
      <c r="KCL469" s="1"/>
      <c r="KCM469" s="1"/>
      <c r="KCN469" s="1"/>
      <c r="KCO469" s="1"/>
      <c r="KCP469" s="1"/>
      <c r="KCQ469" s="1"/>
      <c r="KCR469" s="1"/>
      <c r="KCS469" s="1"/>
      <c r="KCT469" s="1"/>
      <c r="KCU469" s="1"/>
      <c r="KCV469" s="1"/>
      <c r="KCW469" s="1"/>
      <c r="KCX469" s="1"/>
      <c r="KCY469" s="1"/>
      <c r="KCZ469" s="1"/>
      <c r="KDA469" s="1"/>
      <c r="KDB469" s="1"/>
      <c r="KDC469" s="1"/>
      <c r="KDD469" s="1"/>
      <c r="KDE469" s="1"/>
      <c r="KDF469" s="1"/>
      <c r="KDG469" s="1"/>
      <c r="KDH469" s="1"/>
      <c r="KDI469" s="1"/>
      <c r="KDJ469" s="1"/>
      <c r="KDK469" s="1"/>
      <c r="KDL469" s="1"/>
      <c r="KDM469" s="1"/>
      <c r="KDN469" s="1"/>
      <c r="KDO469" s="1"/>
      <c r="KDP469" s="1"/>
      <c r="KDQ469" s="1"/>
      <c r="KDR469" s="1"/>
      <c r="KDS469" s="1"/>
      <c r="KDT469" s="1"/>
      <c r="KDU469" s="1"/>
      <c r="KDV469" s="1"/>
      <c r="KDW469" s="1"/>
      <c r="KDX469" s="1"/>
      <c r="KDY469" s="1"/>
      <c r="KDZ469" s="1"/>
      <c r="KEA469" s="1"/>
      <c r="KEB469" s="1"/>
      <c r="KEC469" s="1"/>
      <c r="KED469" s="1"/>
      <c r="KEE469" s="1"/>
      <c r="KEF469" s="1"/>
      <c r="KEG469" s="1"/>
      <c r="KEH469" s="1"/>
      <c r="KEI469" s="1"/>
      <c r="KEJ469" s="1"/>
      <c r="KEK469" s="1"/>
      <c r="KEL469" s="1"/>
      <c r="KEM469" s="1"/>
      <c r="KEN469" s="1"/>
      <c r="KEO469" s="1"/>
      <c r="KEP469" s="1"/>
      <c r="KEQ469" s="1"/>
      <c r="KER469" s="1"/>
      <c r="KES469" s="1"/>
      <c r="KET469" s="1"/>
      <c r="KEU469" s="1"/>
      <c r="KEV469" s="1"/>
      <c r="KEW469" s="1"/>
      <c r="KEX469" s="1"/>
      <c r="KEY469" s="1"/>
      <c r="KEZ469" s="1"/>
      <c r="KFA469" s="1"/>
      <c r="KFB469" s="1"/>
      <c r="KFC469" s="1"/>
      <c r="KFD469" s="1"/>
      <c r="KFE469" s="1"/>
      <c r="KFF469" s="1"/>
      <c r="KFG469" s="1"/>
      <c r="KFH469" s="1"/>
      <c r="KFI469" s="1"/>
      <c r="KFJ469" s="1"/>
      <c r="KFK469" s="1"/>
      <c r="KFL469" s="1"/>
      <c r="KFM469" s="1"/>
      <c r="KFN469" s="1"/>
      <c r="KFO469" s="1"/>
      <c r="KFP469" s="1"/>
      <c r="KFQ469" s="1"/>
      <c r="KFR469" s="1"/>
      <c r="KFS469" s="1"/>
      <c r="KFT469" s="1"/>
      <c r="KFU469" s="1"/>
      <c r="KFV469" s="1"/>
      <c r="KFW469" s="1"/>
      <c r="KFX469" s="1"/>
      <c r="KFY469" s="1"/>
      <c r="KFZ469" s="1"/>
      <c r="KGA469" s="1"/>
      <c r="KGB469" s="1"/>
      <c r="KGC469" s="1"/>
      <c r="KGD469" s="1"/>
      <c r="KGE469" s="1"/>
      <c r="KGF469" s="1"/>
      <c r="KGG469" s="1"/>
      <c r="KGH469" s="1"/>
      <c r="KGI469" s="1"/>
      <c r="KGJ469" s="1"/>
      <c r="KGK469" s="1"/>
      <c r="KGL469" s="1"/>
      <c r="KGM469" s="1"/>
      <c r="KGN469" s="1"/>
      <c r="KGO469" s="1"/>
      <c r="KGP469" s="1"/>
      <c r="KGQ469" s="1"/>
      <c r="KGR469" s="1"/>
      <c r="KGS469" s="1"/>
      <c r="KGT469" s="1"/>
      <c r="KGU469" s="1"/>
      <c r="KGV469" s="1"/>
      <c r="KGW469" s="1"/>
      <c r="KGX469" s="1"/>
      <c r="KGY469" s="1"/>
      <c r="KGZ469" s="1"/>
      <c r="KHA469" s="1"/>
      <c r="KHB469" s="1"/>
      <c r="KHC469" s="1"/>
      <c r="KHD469" s="1"/>
      <c r="KHE469" s="1"/>
      <c r="KHF469" s="1"/>
      <c r="KHG469" s="1"/>
      <c r="KHH469" s="1"/>
      <c r="KHI469" s="1"/>
      <c r="KHJ469" s="1"/>
      <c r="KHK469" s="1"/>
      <c r="KHL469" s="1"/>
      <c r="KHM469" s="1"/>
      <c r="KHN469" s="1"/>
      <c r="KHO469" s="1"/>
      <c r="KHP469" s="1"/>
      <c r="KHQ469" s="1"/>
      <c r="KHR469" s="1"/>
      <c r="KHS469" s="1"/>
      <c r="KHT469" s="1"/>
      <c r="KHU469" s="1"/>
      <c r="KHV469" s="1"/>
      <c r="KHW469" s="1"/>
      <c r="KHX469" s="1"/>
      <c r="KHY469" s="1"/>
      <c r="KHZ469" s="1"/>
      <c r="KIA469" s="1"/>
      <c r="KIB469" s="1"/>
      <c r="KIC469" s="1"/>
      <c r="KID469" s="1"/>
      <c r="KIE469" s="1"/>
      <c r="KIF469" s="1"/>
      <c r="KIG469" s="1"/>
      <c r="KIH469" s="1"/>
      <c r="KII469" s="1"/>
      <c r="KIJ469" s="1"/>
      <c r="KIK469" s="1"/>
      <c r="KIL469" s="1"/>
      <c r="KIM469" s="1"/>
      <c r="KIN469" s="1"/>
      <c r="KIO469" s="1"/>
      <c r="KIP469" s="1"/>
      <c r="KIQ469" s="1"/>
      <c r="KIR469" s="1"/>
      <c r="KIS469" s="1"/>
      <c r="KIT469" s="1"/>
      <c r="KIU469" s="1"/>
      <c r="KIV469" s="1"/>
      <c r="KIW469" s="1"/>
      <c r="KIX469" s="1"/>
      <c r="KIY469" s="1"/>
      <c r="KIZ469" s="1"/>
      <c r="KJA469" s="1"/>
      <c r="KJB469" s="1"/>
      <c r="KJC469" s="1"/>
      <c r="KJD469" s="1"/>
      <c r="KJE469" s="1"/>
      <c r="KJF469" s="1"/>
      <c r="KJG469" s="1"/>
      <c r="KJH469" s="1"/>
      <c r="KJI469" s="1"/>
      <c r="KJJ469" s="1"/>
      <c r="KJK469" s="1"/>
      <c r="KJL469" s="1"/>
      <c r="KJM469" s="1"/>
      <c r="KJN469" s="1"/>
      <c r="KJO469" s="1"/>
      <c r="KJP469" s="1"/>
      <c r="KJQ469" s="1"/>
      <c r="KJR469" s="1"/>
      <c r="KJS469" s="1"/>
      <c r="KJT469" s="1"/>
      <c r="KJU469" s="1"/>
      <c r="KJV469" s="1"/>
      <c r="KJW469" s="1"/>
      <c r="KJX469" s="1"/>
      <c r="KJY469" s="1"/>
      <c r="KJZ469" s="1"/>
      <c r="KKA469" s="1"/>
      <c r="KKB469" s="1"/>
      <c r="KKC469" s="1"/>
      <c r="KKD469" s="1"/>
      <c r="KKE469" s="1"/>
      <c r="KKF469" s="1"/>
      <c r="KKG469" s="1"/>
      <c r="KKH469" s="1"/>
      <c r="KKI469" s="1"/>
      <c r="KKJ469" s="1"/>
      <c r="KKK469" s="1"/>
      <c r="KKL469" s="1"/>
      <c r="KKM469" s="1"/>
      <c r="KKN469" s="1"/>
      <c r="KKO469" s="1"/>
      <c r="KKP469" s="1"/>
      <c r="KKQ469" s="1"/>
      <c r="KKR469" s="1"/>
      <c r="KKS469" s="1"/>
      <c r="KKT469" s="1"/>
      <c r="KKU469" s="1"/>
      <c r="KKV469" s="1"/>
      <c r="KKW469" s="1"/>
      <c r="KKX469" s="1"/>
      <c r="KKY469" s="1"/>
      <c r="KKZ469" s="1"/>
      <c r="KLA469" s="1"/>
      <c r="KLB469" s="1"/>
      <c r="KLC469" s="1"/>
      <c r="KLD469" s="1"/>
      <c r="KLE469" s="1"/>
      <c r="KLF469" s="1"/>
      <c r="KLG469" s="1"/>
      <c r="KLH469" s="1"/>
      <c r="KLI469" s="1"/>
      <c r="KLJ469" s="1"/>
      <c r="KLK469" s="1"/>
      <c r="KLL469" s="1"/>
      <c r="KLM469" s="1"/>
      <c r="KLN469" s="1"/>
      <c r="KLO469" s="1"/>
      <c r="KLP469" s="1"/>
      <c r="KLQ469" s="1"/>
      <c r="KLR469" s="1"/>
      <c r="KLS469" s="1"/>
      <c r="KLT469" s="1"/>
      <c r="KLU469" s="1"/>
      <c r="KLV469" s="1"/>
      <c r="KLW469" s="1"/>
      <c r="KLX469" s="1"/>
      <c r="KLY469" s="1"/>
      <c r="KLZ469" s="1"/>
      <c r="KMA469" s="1"/>
      <c r="KMB469" s="1"/>
      <c r="KMC469" s="1"/>
      <c r="KMD469" s="1"/>
      <c r="KME469" s="1"/>
      <c r="KMF469" s="1"/>
      <c r="KMG469" s="1"/>
      <c r="KMH469" s="1"/>
      <c r="KMI469" s="1"/>
      <c r="KMJ469" s="1"/>
      <c r="KMK469" s="1"/>
      <c r="KML469" s="1"/>
      <c r="KMM469" s="1"/>
      <c r="KMN469" s="1"/>
      <c r="KMO469" s="1"/>
      <c r="KMP469" s="1"/>
      <c r="KMQ469" s="1"/>
      <c r="KMR469" s="1"/>
      <c r="KMS469" s="1"/>
      <c r="KMT469" s="1"/>
      <c r="KMU469" s="1"/>
      <c r="KMV469" s="1"/>
      <c r="KMW469" s="1"/>
      <c r="KMX469" s="1"/>
      <c r="KMY469" s="1"/>
      <c r="KMZ469" s="1"/>
      <c r="KNA469" s="1"/>
      <c r="KNB469" s="1"/>
      <c r="KNC469" s="1"/>
      <c r="KND469" s="1"/>
      <c r="KNE469" s="1"/>
      <c r="KNF469" s="1"/>
      <c r="KNG469" s="1"/>
      <c r="KNH469" s="1"/>
      <c r="KNI469" s="1"/>
      <c r="KNJ469" s="1"/>
      <c r="KNK469" s="1"/>
      <c r="KNL469" s="1"/>
      <c r="KNM469" s="1"/>
      <c r="KNN469" s="1"/>
      <c r="KNO469" s="1"/>
      <c r="KNP469" s="1"/>
      <c r="KNQ469" s="1"/>
      <c r="KNR469" s="1"/>
      <c r="KNS469" s="1"/>
      <c r="KNT469" s="1"/>
      <c r="KNU469" s="1"/>
      <c r="KNV469" s="1"/>
      <c r="KNW469" s="1"/>
      <c r="KNX469" s="1"/>
      <c r="KNY469" s="1"/>
      <c r="KNZ469" s="1"/>
      <c r="KOA469" s="1"/>
      <c r="KOB469" s="1"/>
      <c r="KOC469" s="1"/>
      <c r="KOD469" s="1"/>
      <c r="KOE469" s="1"/>
      <c r="KOF469" s="1"/>
      <c r="KOG469" s="1"/>
      <c r="KOH469" s="1"/>
      <c r="KOI469" s="1"/>
      <c r="KOJ469" s="1"/>
      <c r="KOK469" s="1"/>
      <c r="KOL469" s="1"/>
      <c r="KOM469" s="1"/>
      <c r="KON469" s="1"/>
      <c r="KOO469" s="1"/>
      <c r="KOP469" s="1"/>
      <c r="KOQ469" s="1"/>
      <c r="KOR469" s="1"/>
      <c r="KOS469" s="1"/>
      <c r="KOT469" s="1"/>
      <c r="KOU469" s="1"/>
      <c r="KOV469" s="1"/>
      <c r="KOW469" s="1"/>
      <c r="KOX469" s="1"/>
      <c r="KOY469" s="1"/>
      <c r="KOZ469" s="1"/>
      <c r="KPA469" s="1"/>
      <c r="KPB469" s="1"/>
      <c r="KPC469" s="1"/>
      <c r="KPD469" s="1"/>
      <c r="KPE469" s="1"/>
      <c r="KPF469" s="1"/>
      <c r="KPG469" s="1"/>
      <c r="KPH469" s="1"/>
      <c r="KPI469" s="1"/>
      <c r="KPJ469" s="1"/>
      <c r="KPK469" s="1"/>
      <c r="KPL469" s="1"/>
      <c r="KPM469" s="1"/>
      <c r="KPN469" s="1"/>
      <c r="KPO469" s="1"/>
      <c r="KPP469" s="1"/>
      <c r="KPQ469" s="1"/>
      <c r="KPR469" s="1"/>
      <c r="KPS469" s="1"/>
      <c r="KPT469" s="1"/>
      <c r="KPU469" s="1"/>
      <c r="KPV469" s="1"/>
      <c r="KPW469" s="1"/>
      <c r="KPX469" s="1"/>
      <c r="KPY469" s="1"/>
      <c r="KPZ469" s="1"/>
      <c r="KQA469" s="1"/>
      <c r="KQB469" s="1"/>
      <c r="KQC469" s="1"/>
      <c r="KQD469" s="1"/>
      <c r="KQE469" s="1"/>
      <c r="KQF469" s="1"/>
      <c r="KQG469" s="1"/>
      <c r="KQH469" s="1"/>
      <c r="KQI469" s="1"/>
      <c r="KQJ469" s="1"/>
      <c r="KQK469" s="1"/>
      <c r="KQL469" s="1"/>
      <c r="KQM469" s="1"/>
      <c r="KQN469" s="1"/>
      <c r="KQO469" s="1"/>
      <c r="KQP469" s="1"/>
      <c r="KQQ469" s="1"/>
      <c r="KQR469" s="1"/>
      <c r="KQS469" s="1"/>
      <c r="KQT469" s="1"/>
      <c r="KQU469" s="1"/>
      <c r="KQV469" s="1"/>
      <c r="KQW469" s="1"/>
      <c r="KQX469" s="1"/>
      <c r="KQY469" s="1"/>
      <c r="KQZ469" s="1"/>
      <c r="KRA469" s="1"/>
      <c r="KRB469" s="1"/>
      <c r="KRC469" s="1"/>
      <c r="KRD469" s="1"/>
      <c r="KRE469" s="1"/>
      <c r="KRF469" s="1"/>
      <c r="KRG469" s="1"/>
      <c r="KRH469" s="1"/>
      <c r="KRI469" s="1"/>
      <c r="KRJ469" s="1"/>
      <c r="KRK469" s="1"/>
      <c r="KRL469" s="1"/>
      <c r="KRM469" s="1"/>
      <c r="KRN469" s="1"/>
      <c r="KRO469" s="1"/>
      <c r="KRP469" s="1"/>
      <c r="KRQ469" s="1"/>
      <c r="KRR469" s="1"/>
      <c r="KRS469" s="1"/>
      <c r="KRT469" s="1"/>
      <c r="KRU469" s="1"/>
      <c r="KRV469" s="1"/>
      <c r="KRW469" s="1"/>
      <c r="KRX469" s="1"/>
      <c r="KRY469" s="1"/>
      <c r="KRZ469" s="1"/>
      <c r="KSA469" s="1"/>
      <c r="KSB469" s="1"/>
      <c r="KSC469" s="1"/>
      <c r="KSD469" s="1"/>
      <c r="KSE469" s="1"/>
      <c r="KSF469" s="1"/>
      <c r="KSG469" s="1"/>
      <c r="KSH469" s="1"/>
      <c r="KSI469" s="1"/>
      <c r="KSJ469" s="1"/>
      <c r="KSK469" s="1"/>
      <c r="KSL469" s="1"/>
      <c r="KSM469" s="1"/>
      <c r="KSN469" s="1"/>
      <c r="KSO469" s="1"/>
      <c r="KSP469" s="1"/>
      <c r="KSQ469" s="1"/>
      <c r="KSR469" s="1"/>
      <c r="KSS469" s="1"/>
      <c r="KST469" s="1"/>
      <c r="KSU469" s="1"/>
      <c r="KSV469" s="1"/>
      <c r="KSW469" s="1"/>
      <c r="KSX469" s="1"/>
      <c r="KSY469" s="1"/>
      <c r="KSZ469" s="1"/>
      <c r="KTA469" s="1"/>
      <c r="KTB469" s="1"/>
      <c r="KTC469" s="1"/>
      <c r="KTD469" s="1"/>
      <c r="KTE469" s="1"/>
      <c r="KTF469" s="1"/>
      <c r="KTG469" s="1"/>
      <c r="KTH469" s="1"/>
      <c r="KTI469" s="1"/>
      <c r="KTJ469" s="1"/>
      <c r="KTK469" s="1"/>
      <c r="KTL469" s="1"/>
      <c r="KTM469" s="1"/>
      <c r="KTN469" s="1"/>
      <c r="KTO469" s="1"/>
      <c r="KTP469" s="1"/>
      <c r="KTQ469" s="1"/>
      <c r="KTR469" s="1"/>
      <c r="KTS469" s="1"/>
      <c r="KTT469" s="1"/>
      <c r="KTU469" s="1"/>
      <c r="KTV469" s="1"/>
      <c r="KTW469" s="1"/>
      <c r="KTX469" s="1"/>
      <c r="KTY469" s="1"/>
      <c r="KTZ469" s="1"/>
      <c r="KUA469" s="1"/>
      <c r="KUB469" s="1"/>
      <c r="KUC469" s="1"/>
      <c r="KUD469" s="1"/>
      <c r="KUE469" s="1"/>
      <c r="KUF469" s="1"/>
      <c r="KUG469" s="1"/>
      <c r="KUH469" s="1"/>
      <c r="KUI469" s="1"/>
      <c r="KUJ469" s="1"/>
      <c r="KUK469" s="1"/>
      <c r="KUL469" s="1"/>
      <c r="KUM469" s="1"/>
      <c r="KUN469" s="1"/>
      <c r="KUO469" s="1"/>
      <c r="KUP469" s="1"/>
      <c r="KUQ469" s="1"/>
      <c r="KUR469" s="1"/>
      <c r="KUS469" s="1"/>
      <c r="KUT469" s="1"/>
      <c r="KUU469" s="1"/>
      <c r="KUV469" s="1"/>
      <c r="KUW469" s="1"/>
      <c r="KUX469" s="1"/>
      <c r="KUY469" s="1"/>
      <c r="KUZ469" s="1"/>
      <c r="KVA469" s="1"/>
      <c r="KVB469" s="1"/>
      <c r="KVC469" s="1"/>
      <c r="KVD469" s="1"/>
      <c r="KVE469" s="1"/>
      <c r="KVF469" s="1"/>
      <c r="KVG469" s="1"/>
      <c r="KVH469" s="1"/>
      <c r="KVI469" s="1"/>
      <c r="KVJ469" s="1"/>
      <c r="KVK469" s="1"/>
      <c r="KVL469" s="1"/>
      <c r="KVM469" s="1"/>
      <c r="KVN469" s="1"/>
      <c r="KVO469" s="1"/>
      <c r="KVP469" s="1"/>
      <c r="KVQ469" s="1"/>
      <c r="KVR469" s="1"/>
      <c r="KVS469" s="1"/>
      <c r="KVT469" s="1"/>
      <c r="KVU469" s="1"/>
      <c r="KVV469" s="1"/>
      <c r="KVW469" s="1"/>
      <c r="KVX469" s="1"/>
      <c r="KVY469" s="1"/>
      <c r="KVZ469" s="1"/>
      <c r="KWA469" s="1"/>
      <c r="KWB469" s="1"/>
      <c r="KWC469" s="1"/>
      <c r="KWD469" s="1"/>
      <c r="KWE469" s="1"/>
      <c r="KWF469" s="1"/>
      <c r="KWG469" s="1"/>
      <c r="KWH469" s="1"/>
      <c r="KWI469" s="1"/>
      <c r="KWJ469" s="1"/>
      <c r="KWK469" s="1"/>
      <c r="KWL469" s="1"/>
      <c r="KWM469" s="1"/>
      <c r="KWN469" s="1"/>
      <c r="KWO469" s="1"/>
      <c r="KWP469" s="1"/>
      <c r="KWQ469" s="1"/>
      <c r="KWR469" s="1"/>
      <c r="KWS469" s="1"/>
      <c r="KWT469" s="1"/>
      <c r="KWU469" s="1"/>
      <c r="KWV469" s="1"/>
      <c r="KWW469" s="1"/>
      <c r="KWX469" s="1"/>
      <c r="KWY469" s="1"/>
      <c r="KWZ469" s="1"/>
      <c r="KXA469" s="1"/>
      <c r="KXB469" s="1"/>
      <c r="KXC469" s="1"/>
      <c r="KXD469" s="1"/>
      <c r="KXE469" s="1"/>
      <c r="KXF469" s="1"/>
      <c r="KXG469" s="1"/>
      <c r="KXH469" s="1"/>
      <c r="KXI469" s="1"/>
      <c r="KXJ469" s="1"/>
      <c r="KXK469" s="1"/>
      <c r="KXL469" s="1"/>
      <c r="KXM469" s="1"/>
      <c r="KXN469" s="1"/>
      <c r="KXO469" s="1"/>
      <c r="KXP469" s="1"/>
      <c r="KXQ469" s="1"/>
      <c r="KXR469" s="1"/>
      <c r="KXS469" s="1"/>
      <c r="KXT469" s="1"/>
      <c r="KXU469" s="1"/>
      <c r="KXV469" s="1"/>
      <c r="KXW469" s="1"/>
      <c r="KXX469" s="1"/>
      <c r="KXY469" s="1"/>
      <c r="KXZ469" s="1"/>
      <c r="KYA469" s="1"/>
      <c r="KYB469" s="1"/>
      <c r="KYC469" s="1"/>
      <c r="KYD469" s="1"/>
      <c r="KYE469" s="1"/>
      <c r="KYF469" s="1"/>
      <c r="KYG469" s="1"/>
      <c r="KYH469" s="1"/>
      <c r="KYI469" s="1"/>
      <c r="KYJ469" s="1"/>
      <c r="KYK469" s="1"/>
      <c r="KYL469" s="1"/>
      <c r="KYM469" s="1"/>
      <c r="KYN469" s="1"/>
      <c r="KYO469" s="1"/>
      <c r="KYP469" s="1"/>
      <c r="KYQ469" s="1"/>
      <c r="KYR469" s="1"/>
      <c r="KYS469" s="1"/>
      <c r="KYT469" s="1"/>
      <c r="KYU469" s="1"/>
      <c r="KYV469" s="1"/>
      <c r="KYW469" s="1"/>
      <c r="KYX469" s="1"/>
      <c r="KYY469" s="1"/>
      <c r="KYZ469" s="1"/>
      <c r="KZA469" s="1"/>
      <c r="KZB469" s="1"/>
      <c r="KZC469" s="1"/>
      <c r="KZD469" s="1"/>
      <c r="KZE469" s="1"/>
      <c r="KZF469" s="1"/>
      <c r="KZG469" s="1"/>
      <c r="KZH469" s="1"/>
      <c r="KZI469" s="1"/>
      <c r="KZJ469" s="1"/>
      <c r="KZK469" s="1"/>
      <c r="KZL469" s="1"/>
      <c r="KZM469" s="1"/>
      <c r="KZN469" s="1"/>
      <c r="KZO469" s="1"/>
      <c r="KZP469" s="1"/>
      <c r="KZQ469" s="1"/>
      <c r="KZR469" s="1"/>
      <c r="KZS469" s="1"/>
      <c r="KZT469" s="1"/>
      <c r="KZU469" s="1"/>
      <c r="KZV469" s="1"/>
      <c r="KZW469" s="1"/>
      <c r="KZX469" s="1"/>
      <c r="KZY469" s="1"/>
      <c r="KZZ469" s="1"/>
      <c r="LAA469" s="1"/>
      <c r="LAB469" s="1"/>
      <c r="LAC469" s="1"/>
      <c r="LAD469" s="1"/>
      <c r="LAE469" s="1"/>
      <c r="LAF469" s="1"/>
      <c r="LAG469" s="1"/>
      <c r="LAH469" s="1"/>
      <c r="LAI469" s="1"/>
      <c r="LAJ469" s="1"/>
      <c r="LAK469" s="1"/>
      <c r="LAL469" s="1"/>
      <c r="LAM469" s="1"/>
      <c r="LAN469" s="1"/>
      <c r="LAO469" s="1"/>
      <c r="LAP469" s="1"/>
      <c r="LAQ469" s="1"/>
      <c r="LAR469" s="1"/>
      <c r="LAS469" s="1"/>
      <c r="LAT469" s="1"/>
      <c r="LAU469" s="1"/>
      <c r="LAV469" s="1"/>
      <c r="LAW469" s="1"/>
      <c r="LAX469" s="1"/>
      <c r="LAY469" s="1"/>
      <c r="LAZ469" s="1"/>
      <c r="LBA469" s="1"/>
      <c r="LBB469" s="1"/>
      <c r="LBC469" s="1"/>
      <c r="LBD469" s="1"/>
      <c r="LBE469" s="1"/>
      <c r="LBF469" s="1"/>
      <c r="LBG469" s="1"/>
      <c r="LBH469" s="1"/>
      <c r="LBI469" s="1"/>
      <c r="LBJ469" s="1"/>
      <c r="LBK469" s="1"/>
      <c r="LBL469" s="1"/>
      <c r="LBM469" s="1"/>
      <c r="LBN469" s="1"/>
      <c r="LBO469" s="1"/>
      <c r="LBP469" s="1"/>
      <c r="LBQ469" s="1"/>
      <c r="LBR469" s="1"/>
      <c r="LBS469" s="1"/>
      <c r="LBT469" s="1"/>
      <c r="LBU469" s="1"/>
      <c r="LBV469" s="1"/>
      <c r="LBW469" s="1"/>
      <c r="LBX469" s="1"/>
      <c r="LBY469" s="1"/>
      <c r="LBZ469" s="1"/>
      <c r="LCA469" s="1"/>
      <c r="LCB469" s="1"/>
      <c r="LCC469" s="1"/>
      <c r="LCD469" s="1"/>
      <c r="LCE469" s="1"/>
      <c r="LCF469" s="1"/>
      <c r="LCG469" s="1"/>
      <c r="LCH469" s="1"/>
      <c r="LCI469" s="1"/>
      <c r="LCJ469" s="1"/>
      <c r="LCK469" s="1"/>
      <c r="LCL469" s="1"/>
      <c r="LCM469" s="1"/>
      <c r="LCN469" s="1"/>
      <c r="LCO469" s="1"/>
      <c r="LCP469" s="1"/>
      <c r="LCQ469" s="1"/>
      <c r="LCR469" s="1"/>
      <c r="LCS469" s="1"/>
      <c r="LCT469" s="1"/>
      <c r="LCU469" s="1"/>
      <c r="LCV469" s="1"/>
      <c r="LCW469" s="1"/>
      <c r="LCX469" s="1"/>
      <c r="LCY469" s="1"/>
      <c r="LCZ469" s="1"/>
      <c r="LDA469" s="1"/>
      <c r="LDB469" s="1"/>
      <c r="LDC469" s="1"/>
      <c r="LDD469" s="1"/>
      <c r="LDE469" s="1"/>
      <c r="LDF469" s="1"/>
      <c r="LDG469" s="1"/>
      <c r="LDH469" s="1"/>
      <c r="LDI469" s="1"/>
      <c r="LDJ469" s="1"/>
      <c r="LDK469" s="1"/>
      <c r="LDL469" s="1"/>
      <c r="LDM469" s="1"/>
      <c r="LDN469" s="1"/>
      <c r="LDO469" s="1"/>
      <c r="LDP469" s="1"/>
      <c r="LDQ469" s="1"/>
      <c r="LDR469" s="1"/>
      <c r="LDS469" s="1"/>
      <c r="LDT469" s="1"/>
      <c r="LDU469" s="1"/>
      <c r="LDV469" s="1"/>
      <c r="LDW469" s="1"/>
      <c r="LDX469" s="1"/>
      <c r="LDY469" s="1"/>
      <c r="LDZ469" s="1"/>
      <c r="LEA469" s="1"/>
      <c r="LEB469" s="1"/>
      <c r="LEC469" s="1"/>
      <c r="LED469" s="1"/>
      <c r="LEE469" s="1"/>
      <c r="LEF469" s="1"/>
      <c r="LEG469" s="1"/>
      <c r="LEH469" s="1"/>
      <c r="LEI469" s="1"/>
      <c r="LEJ469" s="1"/>
      <c r="LEK469" s="1"/>
      <c r="LEL469" s="1"/>
      <c r="LEM469" s="1"/>
      <c r="LEN469" s="1"/>
      <c r="LEO469" s="1"/>
      <c r="LEP469" s="1"/>
      <c r="LEQ469" s="1"/>
      <c r="LER469" s="1"/>
      <c r="LES469" s="1"/>
      <c r="LET469" s="1"/>
      <c r="LEU469" s="1"/>
      <c r="LEV469" s="1"/>
      <c r="LEW469" s="1"/>
      <c r="LEX469" s="1"/>
      <c r="LEY469" s="1"/>
      <c r="LEZ469" s="1"/>
      <c r="LFA469" s="1"/>
      <c r="LFB469" s="1"/>
      <c r="LFC469" s="1"/>
      <c r="LFD469" s="1"/>
      <c r="LFE469" s="1"/>
      <c r="LFF469" s="1"/>
      <c r="LFG469" s="1"/>
      <c r="LFH469" s="1"/>
      <c r="LFI469" s="1"/>
      <c r="LFJ469" s="1"/>
      <c r="LFK469" s="1"/>
      <c r="LFL469" s="1"/>
      <c r="LFM469" s="1"/>
      <c r="LFN469" s="1"/>
      <c r="LFO469" s="1"/>
      <c r="LFP469" s="1"/>
      <c r="LFQ469" s="1"/>
      <c r="LFR469" s="1"/>
      <c r="LFS469" s="1"/>
      <c r="LFT469" s="1"/>
      <c r="LFU469" s="1"/>
      <c r="LFV469" s="1"/>
      <c r="LFW469" s="1"/>
      <c r="LFX469" s="1"/>
      <c r="LFY469" s="1"/>
      <c r="LFZ469" s="1"/>
      <c r="LGA469" s="1"/>
      <c r="LGB469" s="1"/>
      <c r="LGC469" s="1"/>
      <c r="LGD469" s="1"/>
      <c r="LGE469" s="1"/>
      <c r="LGF469" s="1"/>
      <c r="LGG469" s="1"/>
      <c r="LGH469" s="1"/>
      <c r="LGI469" s="1"/>
      <c r="LGJ469" s="1"/>
      <c r="LGK469" s="1"/>
      <c r="LGL469" s="1"/>
      <c r="LGM469" s="1"/>
      <c r="LGN469" s="1"/>
      <c r="LGO469" s="1"/>
      <c r="LGP469" s="1"/>
      <c r="LGQ469" s="1"/>
      <c r="LGR469" s="1"/>
      <c r="LGS469" s="1"/>
      <c r="LGT469" s="1"/>
      <c r="LGU469" s="1"/>
      <c r="LGV469" s="1"/>
      <c r="LGW469" s="1"/>
      <c r="LGX469" s="1"/>
      <c r="LGY469" s="1"/>
      <c r="LGZ469" s="1"/>
      <c r="LHA469" s="1"/>
      <c r="LHB469" s="1"/>
      <c r="LHC469" s="1"/>
      <c r="LHD469" s="1"/>
      <c r="LHE469" s="1"/>
      <c r="LHF469" s="1"/>
      <c r="LHG469" s="1"/>
      <c r="LHH469" s="1"/>
      <c r="LHI469" s="1"/>
      <c r="LHJ469" s="1"/>
      <c r="LHK469" s="1"/>
      <c r="LHL469" s="1"/>
      <c r="LHM469" s="1"/>
      <c r="LHN469" s="1"/>
      <c r="LHO469" s="1"/>
      <c r="LHP469" s="1"/>
      <c r="LHQ469" s="1"/>
      <c r="LHR469" s="1"/>
      <c r="LHS469" s="1"/>
      <c r="LHT469" s="1"/>
      <c r="LHU469" s="1"/>
      <c r="LHV469" s="1"/>
      <c r="LHW469" s="1"/>
      <c r="LHX469" s="1"/>
      <c r="LHY469" s="1"/>
      <c r="LHZ469" s="1"/>
      <c r="LIA469" s="1"/>
      <c r="LIB469" s="1"/>
      <c r="LIC469" s="1"/>
      <c r="LID469" s="1"/>
      <c r="LIE469" s="1"/>
      <c r="LIF469" s="1"/>
      <c r="LIG469" s="1"/>
      <c r="LIH469" s="1"/>
      <c r="LII469" s="1"/>
      <c r="LIJ469" s="1"/>
      <c r="LIK469" s="1"/>
      <c r="LIL469" s="1"/>
      <c r="LIM469" s="1"/>
      <c r="LIN469" s="1"/>
      <c r="LIO469" s="1"/>
      <c r="LIP469" s="1"/>
      <c r="LIQ469" s="1"/>
      <c r="LIR469" s="1"/>
      <c r="LIS469" s="1"/>
      <c r="LIT469" s="1"/>
      <c r="LIU469" s="1"/>
      <c r="LIV469" s="1"/>
      <c r="LIW469" s="1"/>
      <c r="LIX469" s="1"/>
      <c r="LIY469" s="1"/>
      <c r="LIZ469" s="1"/>
      <c r="LJA469" s="1"/>
      <c r="LJB469" s="1"/>
      <c r="LJC469" s="1"/>
      <c r="LJD469" s="1"/>
      <c r="LJE469" s="1"/>
      <c r="LJF469" s="1"/>
      <c r="LJG469" s="1"/>
      <c r="LJH469" s="1"/>
      <c r="LJI469" s="1"/>
      <c r="LJJ469" s="1"/>
      <c r="LJK469" s="1"/>
      <c r="LJL469" s="1"/>
      <c r="LJM469" s="1"/>
      <c r="LJN469" s="1"/>
      <c r="LJO469" s="1"/>
      <c r="LJP469" s="1"/>
      <c r="LJQ469" s="1"/>
      <c r="LJR469" s="1"/>
      <c r="LJS469" s="1"/>
      <c r="LJT469" s="1"/>
      <c r="LJU469" s="1"/>
      <c r="LJV469" s="1"/>
      <c r="LJW469" s="1"/>
      <c r="LJX469" s="1"/>
      <c r="LJY469" s="1"/>
      <c r="LJZ469" s="1"/>
      <c r="LKA469" s="1"/>
      <c r="LKB469" s="1"/>
      <c r="LKC469" s="1"/>
      <c r="LKD469" s="1"/>
      <c r="LKE469" s="1"/>
      <c r="LKF469" s="1"/>
      <c r="LKG469" s="1"/>
      <c r="LKH469" s="1"/>
      <c r="LKI469" s="1"/>
      <c r="LKJ469" s="1"/>
      <c r="LKK469" s="1"/>
      <c r="LKL469" s="1"/>
      <c r="LKM469" s="1"/>
      <c r="LKN469" s="1"/>
      <c r="LKO469" s="1"/>
      <c r="LKP469" s="1"/>
      <c r="LKQ469" s="1"/>
      <c r="LKR469" s="1"/>
      <c r="LKS469" s="1"/>
      <c r="LKT469" s="1"/>
      <c r="LKU469" s="1"/>
      <c r="LKV469" s="1"/>
      <c r="LKW469" s="1"/>
      <c r="LKX469" s="1"/>
      <c r="LKY469" s="1"/>
      <c r="LKZ469" s="1"/>
      <c r="LLA469" s="1"/>
      <c r="LLB469" s="1"/>
      <c r="LLC469" s="1"/>
      <c r="LLD469" s="1"/>
      <c r="LLE469" s="1"/>
      <c r="LLF469" s="1"/>
      <c r="LLG469" s="1"/>
      <c r="LLH469" s="1"/>
      <c r="LLI469" s="1"/>
      <c r="LLJ469" s="1"/>
      <c r="LLK469" s="1"/>
      <c r="LLL469" s="1"/>
      <c r="LLM469" s="1"/>
      <c r="LLN469" s="1"/>
      <c r="LLO469" s="1"/>
      <c r="LLP469" s="1"/>
      <c r="LLQ469" s="1"/>
      <c r="LLR469" s="1"/>
      <c r="LLS469" s="1"/>
      <c r="LLT469" s="1"/>
      <c r="LLU469" s="1"/>
      <c r="LLV469" s="1"/>
      <c r="LLW469" s="1"/>
      <c r="LLX469" s="1"/>
      <c r="LLY469" s="1"/>
      <c r="LLZ469" s="1"/>
      <c r="LMA469" s="1"/>
      <c r="LMB469" s="1"/>
      <c r="LMC469" s="1"/>
      <c r="LMD469" s="1"/>
      <c r="LME469" s="1"/>
      <c r="LMF469" s="1"/>
      <c r="LMG469" s="1"/>
      <c r="LMH469" s="1"/>
      <c r="LMI469" s="1"/>
      <c r="LMJ469" s="1"/>
      <c r="LMK469" s="1"/>
      <c r="LML469" s="1"/>
      <c r="LMM469" s="1"/>
      <c r="LMN469" s="1"/>
      <c r="LMO469" s="1"/>
      <c r="LMP469" s="1"/>
      <c r="LMQ469" s="1"/>
      <c r="LMR469" s="1"/>
      <c r="LMS469" s="1"/>
      <c r="LMT469" s="1"/>
      <c r="LMU469" s="1"/>
      <c r="LMV469" s="1"/>
      <c r="LMW469" s="1"/>
      <c r="LMX469" s="1"/>
      <c r="LMY469" s="1"/>
      <c r="LMZ469" s="1"/>
      <c r="LNA469" s="1"/>
      <c r="LNB469" s="1"/>
      <c r="LNC469" s="1"/>
      <c r="LND469" s="1"/>
      <c r="LNE469" s="1"/>
      <c r="LNF469" s="1"/>
      <c r="LNG469" s="1"/>
      <c r="LNH469" s="1"/>
      <c r="LNI469" s="1"/>
      <c r="LNJ469" s="1"/>
      <c r="LNK469" s="1"/>
      <c r="LNL469" s="1"/>
      <c r="LNM469" s="1"/>
      <c r="LNN469" s="1"/>
      <c r="LNO469" s="1"/>
      <c r="LNP469" s="1"/>
      <c r="LNQ469" s="1"/>
      <c r="LNR469" s="1"/>
      <c r="LNS469" s="1"/>
      <c r="LNT469" s="1"/>
      <c r="LNU469" s="1"/>
      <c r="LNV469" s="1"/>
      <c r="LNW469" s="1"/>
      <c r="LNX469" s="1"/>
      <c r="LNY469" s="1"/>
      <c r="LNZ469" s="1"/>
      <c r="LOA469" s="1"/>
      <c r="LOB469" s="1"/>
      <c r="LOC469" s="1"/>
      <c r="LOD469" s="1"/>
      <c r="LOE469" s="1"/>
      <c r="LOF469" s="1"/>
      <c r="LOG469" s="1"/>
      <c r="LOH469" s="1"/>
      <c r="LOI469" s="1"/>
      <c r="LOJ469" s="1"/>
      <c r="LOK469" s="1"/>
      <c r="LOL469" s="1"/>
      <c r="LOM469" s="1"/>
      <c r="LON469" s="1"/>
      <c r="LOO469" s="1"/>
      <c r="LOP469" s="1"/>
      <c r="LOQ469" s="1"/>
      <c r="LOR469" s="1"/>
      <c r="LOS469" s="1"/>
      <c r="LOT469" s="1"/>
      <c r="LOU469" s="1"/>
      <c r="LOV469" s="1"/>
      <c r="LOW469" s="1"/>
      <c r="LOX469" s="1"/>
      <c r="LOY469" s="1"/>
      <c r="LOZ469" s="1"/>
      <c r="LPA469" s="1"/>
      <c r="LPB469" s="1"/>
      <c r="LPC469" s="1"/>
      <c r="LPD469" s="1"/>
      <c r="LPE469" s="1"/>
      <c r="LPF469" s="1"/>
      <c r="LPG469" s="1"/>
      <c r="LPH469" s="1"/>
      <c r="LPI469" s="1"/>
      <c r="LPJ469" s="1"/>
      <c r="LPK469" s="1"/>
      <c r="LPL469" s="1"/>
      <c r="LPM469" s="1"/>
      <c r="LPN469" s="1"/>
      <c r="LPO469" s="1"/>
      <c r="LPP469" s="1"/>
      <c r="LPQ469" s="1"/>
      <c r="LPR469" s="1"/>
      <c r="LPS469" s="1"/>
      <c r="LPT469" s="1"/>
      <c r="LPU469" s="1"/>
      <c r="LPV469" s="1"/>
      <c r="LPW469" s="1"/>
      <c r="LPX469" s="1"/>
      <c r="LPY469" s="1"/>
      <c r="LPZ469" s="1"/>
      <c r="LQA469" s="1"/>
      <c r="LQB469" s="1"/>
      <c r="LQC469" s="1"/>
      <c r="LQD469" s="1"/>
      <c r="LQE469" s="1"/>
      <c r="LQF469" s="1"/>
      <c r="LQG469" s="1"/>
      <c r="LQH469" s="1"/>
      <c r="LQI469" s="1"/>
      <c r="LQJ469" s="1"/>
      <c r="LQK469" s="1"/>
      <c r="LQL469" s="1"/>
      <c r="LQM469" s="1"/>
      <c r="LQN469" s="1"/>
      <c r="LQO469" s="1"/>
      <c r="LQP469" s="1"/>
      <c r="LQQ469" s="1"/>
      <c r="LQR469" s="1"/>
      <c r="LQS469" s="1"/>
      <c r="LQT469" s="1"/>
      <c r="LQU469" s="1"/>
      <c r="LQV469" s="1"/>
      <c r="LQW469" s="1"/>
      <c r="LQX469" s="1"/>
      <c r="LQY469" s="1"/>
      <c r="LQZ469" s="1"/>
      <c r="LRA469" s="1"/>
      <c r="LRB469" s="1"/>
      <c r="LRC469" s="1"/>
      <c r="LRD469" s="1"/>
      <c r="LRE469" s="1"/>
      <c r="LRF469" s="1"/>
      <c r="LRG469" s="1"/>
      <c r="LRH469" s="1"/>
      <c r="LRI469" s="1"/>
      <c r="LRJ469" s="1"/>
      <c r="LRK469" s="1"/>
      <c r="LRL469" s="1"/>
      <c r="LRM469" s="1"/>
      <c r="LRN469" s="1"/>
      <c r="LRO469" s="1"/>
      <c r="LRP469" s="1"/>
      <c r="LRQ469" s="1"/>
      <c r="LRR469" s="1"/>
      <c r="LRS469" s="1"/>
      <c r="LRT469" s="1"/>
      <c r="LRU469" s="1"/>
      <c r="LRV469" s="1"/>
      <c r="LRW469" s="1"/>
      <c r="LRX469" s="1"/>
      <c r="LRY469" s="1"/>
      <c r="LRZ469" s="1"/>
      <c r="LSA469" s="1"/>
      <c r="LSB469" s="1"/>
      <c r="LSC469" s="1"/>
      <c r="LSD469" s="1"/>
      <c r="LSE469" s="1"/>
      <c r="LSF469" s="1"/>
      <c r="LSG469" s="1"/>
      <c r="LSH469" s="1"/>
      <c r="LSI469" s="1"/>
      <c r="LSJ469" s="1"/>
      <c r="LSK469" s="1"/>
      <c r="LSL469" s="1"/>
      <c r="LSM469" s="1"/>
      <c r="LSN469" s="1"/>
      <c r="LSO469" s="1"/>
      <c r="LSP469" s="1"/>
      <c r="LSQ469" s="1"/>
      <c r="LSR469" s="1"/>
      <c r="LSS469" s="1"/>
      <c r="LST469" s="1"/>
      <c r="LSU469" s="1"/>
      <c r="LSV469" s="1"/>
      <c r="LSW469" s="1"/>
      <c r="LSX469" s="1"/>
      <c r="LSY469" s="1"/>
      <c r="LSZ469" s="1"/>
      <c r="LTA469" s="1"/>
      <c r="LTB469" s="1"/>
      <c r="LTC469" s="1"/>
      <c r="LTD469" s="1"/>
      <c r="LTE469" s="1"/>
      <c r="LTF469" s="1"/>
      <c r="LTG469" s="1"/>
      <c r="LTH469" s="1"/>
      <c r="LTI469" s="1"/>
      <c r="LTJ469" s="1"/>
      <c r="LTK469" s="1"/>
      <c r="LTL469" s="1"/>
      <c r="LTM469" s="1"/>
      <c r="LTN469" s="1"/>
      <c r="LTO469" s="1"/>
      <c r="LTP469" s="1"/>
      <c r="LTQ469" s="1"/>
      <c r="LTR469" s="1"/>
      <c r="LTS469" s="1"/>
      <c r="LTT469" s="1"/>
      <c r="LTU469" s="1"/>
      <c r="LTV469" s="1"/>
      <c r="LTW469" s="1"/>
      <c r="LTX469" s="1"/>
      <c r="LTY469" s="1"/>
      <c r="LTZ469" s="1"/>
      <c r="LUA469" s="1"/>
      <c r="LUB469" s="1"/>
      <c r="LUC469" s="1"/>
      <c r="LUD469" s="1"/>
      <c r="LUE469" s="1"/>
      <c r="LUF469" s="1"/>
      <c r="LUG469" s="1"/>
      <c r="LUH469" s="1"/>
      <c r="LUI469" s="1"/>
      <c r="LUJ469" s="1"/>
      <c r="LUK469" s="1"/>
      <c r="LUL469" s="1"/>
      <c r="LUM469" s="1"/>
      <c r="LUN469" s="1"/>
      <c r="LUO469" s="1"/>
      <c r="LUP469" s="1"/>
      <c r="LUQ469" s="1"/>
      <c r="LUR469" s="1"/>
      <c r="LUS469" s="1"/>
      <c r="LUT469" s="1"/>
      <c r="LUU469" s="1"/>
      <c r="LUV469" s="1"/>
      <c r="LUW469" s="1"/>
      <c r="LUX469" s="1"/>
      <c r="LUY469" s="1"/>
      <c r="LUZ469" s="1"/>
      <c r="LVA469" s="1"/>
      <c r="LVB469" s="1"/>
      <c r="LVC469" s="1"/>
      <c r="LVD469" s="1"/>
      <c r="LVE469" s="1"/>
      <c r="LVF469" s="1"/>
      <c r="LVG469" s="1"/>
      <c r="LVH469" s="1"/>
      <c r="LVI469" s="1"/>
      <c r="LVJ469" s="1"/>
      <c r="LVK469" s="1"/>
      <c r="LVL469" s="1"/>
      <c r="LVM469" s="1"/>
      <c r="LVN469" s="1"/>
      <c r="LVO469" s="1"/>
      <c r="LVP469" s="1"/>
      <c r="LVQ469" s="1"/>
      <c r="LVR469" s="1"/>
      <c r="LVS469" s="1"/>
      <c r="LVT469" s="1"/>
      <c r="LVU469" s="1"/>
      <c r="LVV469" s="1"/>
      <c r="LVW469" s="1"/>
      <c r="LVX469" s="1"/>
      <c r="LVY469" s="1"/>
      <c r="LVZ469" s="1"/>
      <c r="LWA469" s="1"/>
      <c r="LWB469" s="1"/>
      <c r="LWC469" s="1"/>
      <c r="LWD469" s="1"/>
      <c r="LWE469" s="1"/>
      <c r="LWF469" s="1"/>
      <c r="LWG469" s="1"/>
      <c r="LWH469" s="1"/>
      <c r="LWI469" s="1"/>
      <c r="LWJ469" s="1"/>
      <c r="LWK469" s="1"/>
      <c r="LWL469" s="1"/>
      <c r="LWM469" s="1"/>
      <c r="LWN469" s="1"/>
      <c r="LWO469" s="1"/>
      <c r="LWP469" s="1"/>
      <c r="LWQ469" s="1"/>
      <c r="LWR469" s="1"/>
      <c r="LWS469" s="1"/>
      <c r="LWT469" s="1"/>
      <c r="LWU469" s="1"/>
      <c r="LWV469" s="1"/>
      <c r="LWW469" s="1"/>
      <c r="LWX469" s="1"/>
      <c r="LWY469" s="1"/>
      <c r="LWZ469" s="1"/>
      <c r="LXA469" s="1"/>
      <c r="LXB469" s="1"/>
      <c r="LXC469" s="1"/>
      <c r="LXD469" s="1"/>
      <c r="LXE469" s="1"/>
      <c r="LXF469" s="1"/>
      <c r="LXG469" s="1"/>
      <c r="LXH469" s="1"/>
      <c r="LXI469" s="1"/>
      <c r="LXJ469" s="1"/>
      <c r="LXK469" s="1"/>
      <c r="LXL469" s="1"/>
      <c r="LXM469" s="1"/>
      <c r="LXN469" s="1"/>
      <c r="LXO469" s="1"/>
      <c r="LXP469" s="1"/>
      <c r="LXQ469" s="1"/>
      <c r="LXR469" s="1"/>
      <c r="LXS469" s="1"/>
      <c r="LXT469" s="1"/>
      <c r="LXU469" s="1"/>
      <c r="LXV469" s="1"/>
      <c r="LXW469" s="1"/>
      <c r="LXX469" s="1"/>
      <c r="LXY469" s="1"/>
      <c r="LXZ469" s="1"/>
      <c r="LYA469" s="1"/>
      <c r="LYB469" s="1"/>
      <c r="LYC469" s="1"/>
      <c r="LYD469" s="1"/>
      <c r="LYE469" s="1"/>
      <c r="LYF469" s="1"/>
      <c r="LYG469" s="1"/>
      <c r="LYH469" s="1"/>
      <c r="LYI469" s="1"/>
      <c r="LYJ469" s="1"/>
      <c r="LYK469" s="1"/>
      <c r="LYL469" s="1"/>
      <c r="LYM469" s="1"/>
      <c r="LYN469" s="1"/>
      <c r="LYO469" s="1"/>
      <c r="LYP469" s="1"/>
      <c r="LYQ469" s="1"/>
      <c r="LYR469" s="1"/>
      <c r="LYS469" s="1"/>
      <c r="LYT469" s="1"/>
      <c r="LYU469" s="1"/>
      <c r="LYV469" s="1"/>
      <c r="LYW469" s="1"/>
      <c r="LYX469" s="1"/>
      <c r="LYY469" s="1"/>
      <c r="LYZ469" s="1"/>
      <c r="LZA469" s="1"/>
      <c r="LZB469" s="1"/>
      <c r="LZC469" s="1"/>
      <c r="LZD469" s="1"/>
      <c r="LZE469" s="1"/>
      <c r="LZF469" s="1"/>
      <c r="LZG469" s="1"/>
      <c r="LZH469" s="1"/>
      <c r="LZI469" s="1"/>
      <c r="LZJ469" s="1"/>
      <c r="LZK469" s="1"/>
      <c r="LZL469" s="1"/>
      <c r="LZM469" s="1"/>
      <c r="LZN469" s="1"/>
      <c r="LZO469" s="1"/>
      <c r="LZP469" s="1"/>
      <c r="LZQ469" s="1"/>
      <c r="LZR469" s="1"/>
      <c r="LZS469" s="1"/>
      <c r="LZT469" s="1"/>
      <c r="LZU469" s="1"/>
      <c r="LZV469" s="1"/>
      <c r="LZW469" s="1"/>
      <c r="LZX469" s="1"/>
      <c r="LZY469" s="1"/>
      <c r="LZZ469" s="1"/>
      <c r="MAA469" s="1"/>
      <c r="MAB469" s="1"/>
      <c r="MAC469" s="1"/>
      <c r="MAD469" s="1"/>
      <c r="MAE469" s="1"/>
      <c r="MAF469" s="1"/>
      <c r="MAG469" s="1"/>
      <c r="MAH469" s="1"/>
      <c r="MAI469" s="1"/>
      <c r="MAJ469" s="1"/>
      <c r="MAK469" s="1"/>
      <c r="MAL469" s="1"/>
      <c r="MAM469" s="1"/>
      <c r="MAN469" s="1"/>
      <c r="MAO469" s="1"/>
      <c r="MAP469" s="1"/>
      <c r="MAQ469" s="1"/>
      <c r="MAR469" s="1"/>
      <c r="MAS469" s="1"/>
      <c r="MAT469" s="1"/>
      <c r="MAU469" s="1"/>
      <c r="MAV469" s="1"/>
      <c r="MAW469" s="1"/>
      <c r="MAX469" s="1"/>
      <c r="MAY469" s="1"/>
      <c r="MAZ469" s="1"/>
      <c r="MBA469" s="1"/>
      <c r="MBB469" s="1"/>
      <c r="MBC469" s="1"/>
      <c r="MBD469" s="1"/>
      <c r="MBE469" s="1"/>
      <c r="MBF469" s="1"/>
      <c r="MBG469" s="1"/>
      <c r="MBH469" s="1"/>
      <c r="MBI469" s="1"/>
      <c r="MBJ469" s="1"/>
      <c r="MBK469" s="1"/>
      <c r="MBL469" s="1"/>
      <c r="MBM469" s="1"/>
      <c r="MBN469" s="1"/>
      <c r="MBO469" s="1"/>
      <c r="MBP469" s="1"/>
      <c r="MBQ469" s="1"/>
      <c r="MBR469" s="1"/>
      <c r="MBS469" s="1"/>
      <c r="MBT469" s="1"/>
      <c r="MBU469" s="1"/>
      <c r="MBV469" s="1"/>
      <c r="MBW469" s="1"/>
      <c r="MBX469" s="1"/>
      <c r="MBY469" s="1"/>
      <c r="MBZ469" s="1"/>
      <c r="MCA469" s="1"/>
      <c r="MCB469" s="1"/>
      <c r="MCC469" s="1"/>
      <c r="MCD469" s="1"/>
      <c r="MCE469" s="1"/>
      <c r="MCF469" s="1"/>
      <c r="MCG469" s="1"/>
      <c r="MCH469" s="1"/>
      <c r="MCI469" s="1"/>
      <c r="MCJ469" s="1"/>
      <c r="MCK469" s="1"/>
      <c r="MCL469" s="1"/>
      <c r="MCM469" s="1"/>
      <c r="MCN469" s="1"/>
      <c r="MCO469" s="1"/>
      <c r="MCP469" s="1"/>
      <c r="MCQ469" s="1"/>
      <c r="MCR469" s="1"/>
      <c r="MCS469" s="1"/>
      <c r="MCT469" s="1"/>
      <c r="MCU469" s="1"/>
      <c r="MCV469" s="1"/>
      <c r="MCW469" s="1"/>
      <c r="MCX469" s="1"/>
      <c r="MCY469" s="1"/>
      <c r="MCZ469" s="1"/>
      <c r="MDA469" s="1"/>
      <c r="MDB469" s="1"/>
      <c r="MDC469" s="1"/>
      <c r="MDD469" s="1"/>
      <c r="MDE469" s="1"/>
      <c r="MDF469" s="1"/>
      <c r="MDG469" s="1"/>
      <c r="MDH469" s="1"/>
      <c r="MDI469" s="1"/>
      <c r="MDJ469" s="1"/>
      <c r="MDK469" s="1"/>
      <c r="MDL469" s="1"/>
      <c r="MDM469" s="1"/>
      <c r="MDN469" s="1"/>
      <c r="MDO469" s="1"/>
      <c r="MDP469" s="1"/>
      <c r="MDQ469" s="1"/>
      <c r="MDR469" s="1"/>
      <c r="MDS469" s="1"/>
      <c r="MDT469" s="1"/>
      <c r="MDU469" s="1"/>
      <c r="MDV469" s="1"/>
      <c r="MDW469" s="1"/>
      <c r="MDX469" s="1"/>
      <c r="MDY469" s="1"/>
      <c r="MDZ469" s="1"/>
      <c r="MEA469" s="1"/>
      <c r="MEB469" s="1"/>
      <c r="MEC469" s="1"/>
      <c r="MED469" s="1"/>
      <c r="MEE469" s="1"/>
      <c r="MEF469" s="1"/>
      <c r="MEG469" s="1"/>
      <c r="MEH469" s="1"/>
      <c r="MEI469" s="1"/>
      <c r="MEJ469" s="1"/>
      <c r="MEK469" s="1"/>
      <c r="MEL469" s="1"/>
      <c r="MEM469" s="1"/>
      <c r="MEN469" s="1"/>
      <c r="MEO469" s="1"/>
      <c r="MEP469" s="1"/>
      <c r="MEQ469" s="1"/>
      <c r="MER469" s="1"/>
      <c r="MES469" s="1"/>
      <c r="MET469" s="1"/>
      <c r="MEU469" s="1"/>
      <c r="MEV469" s="1"/>
      <c r="MEW469" s="1"/>
      <c r="MEX469" s="1"/>
      <c r="MEY469" s="1"/>
      <c r="MEZ469" s="1"/>
      <c r="MFA469" s="1"/>
      <c r="MFB469" s="1"/>
      <c r="MFC469" s="1"/>
      <c r="MFD469" s="1"/>
      <c r="MFE469" s="1"/>
      <c r="MFF469" s="1"/>
      <c r="MFG469" s="1"/>
      <c r="MFH469" s="1"/>
      <c r="MFI469" s="1"/>
      <c r="MFJ469" s="1"/>
      <c r="MFK469" s="1"/>
      <c r="MFL469" s="1"/>
      <c r="MFM469" s="1"/>
      <c r="MFN469" s="1"/>
      <c r="MFO469" s="1"/>
      <c r="MFP469" s="1"/>
      <c r="MFQ469" s="1"/>
      <c r="MFR469" s="1"/>
      <c r="MFS469" s="1"/>
      <c r="MFT469" s="1"/>
      <c r="MFU469" s="1"/>
      <c r="MFV469" s="1"/>
      <c r="MFW469" s="1"/>
      <c r="MFX469" s="1"/>
      <c r="MFY469" s="1"/>
      <c r="MFZ469" s="1"/>
      <c r="MGA469" s="1"/>
      <c r="MGB469" s="1"/>
      <c r="MGC469" s="1"/>
      <c r="MGD469" s="1"/>
      <c r="MGE469" s="1"/>
      <c r="MGF469" s="1"/>
      <c r="MGG469" s="1"/>
      <c r="MGH469" s="1"/>
      <c r="MGI469" s="1"/>
      <c r="MGJ469" s="1"/>
      <c r="MGK469" s="1"/>
      <c r="MGL469" s="1"/>
      <c r="MGM469" s="1"/>
      <c r="MGN469" s="1"/>
      <c r="MGO469" s="1"/>
      <c r="MGP469" s="1"/>
      <c r="MGQ469" s="1"/>
      <c r="MGR469" s="1"/>
      <c r="MGS469" s="1"/>
      <c r="MGT469" s="1"/>
      <c r="MGU469" s="1"/>
      <c r="MGV469" s="1"/>
      <c r="MGW469" s="1"/>
      <c r="MGX469" s="1"/>
      <c r="MGY469" s="1"/>
      <c r="MGZ469" s="1"/>
      <c r="MHA469" s="1"/>
      <c r="MHB469" s="1"/>
      <c r="MHC469" s="1"/>
      <c r="MHD469" s="1"/>
      <c r="MHE469" s="1"/>
      <c r="MHF469" s="1"/>
      <c r="MHG469" s="1"/>
      <c r="MHH469" s="1"/>
      <c r="MHI469" s="1"/>
      <c r="MHJ469" s="1"/>
      <c r="MHK469" s="1"/>
      <c r="MHL469" s="1"/>
      <c r="MHM469" s="1"/>
      <c r="MHN469" s="1"/>
      <c r="MHO469" s="1"/>
      <c r="MHP469" s="1"/>
      <c r="MHQ469" s="1"/>
      <c r="MHR469" s="1"/>
      <c r="MHS469" s="1"/>
      <c r="MHT469" s="1"/>
      <c r="MHU469" s="1"/>
      <c r="MHV469" s="1"/>
      <c r="MHW469" s="1"/>
      <c r="MHX469" s="1"/>
      <c r="MHY469" s="1"/>
      <c r="MHZ469" s="1"/>
      <c r="MIA469" s="1"/>
      <c r="MIB469" s="1"/>
      <c r="MIC469" s="1"/>
      <c r="MID469" s="1"/>
      <c r="MIE469" s="1"/>
      <c r="MIF469" s="1"/>
      <c r="MIG469" s="1"/>
      <c r="MIH469" s="1"/>
      <c r="MII469" s="1"/>
      <c r="MIJ469" s="1"/>
      <c r="MIK469" s="1"/>
      <c r="MIL469" s="1"/>
      <c r="MIM469" s="1"/>
      <c r="MIN469" s="1"/>
      <c r="MIO469" s="1"/>
      <c r="MIP469" s="1"/>
      <c r="MIQ469" s="1"/>
      <c r="MIR469" s="1"/>
      <c r="MIS469" s="1"/>
      <c r="MIT469" s="1"/>
      <c r="MIU469" s="1"/>
      <c r="MIV469" s="1"/>
      <c r="MIW469" s="1"/>
      <c r="MIX469" s="1"/>
      <c r="MIY469" s="1"/>
      <c r="MIZ469" s="1"/>
      <c r="MJA469" s="1"/>
      <c r="MJB469" s="1"/>
      <c r="MJC469" s="1"/>
      <c r="MJD469" s="1"/>
      <c r="MJE469" s="1"/>
      <c r="MJF469" s="1"/>
      <c r="MJG469" s="1"/>
      <c r="MJH469" s="1"/>
      <c r="MJI469" s="1"/>
      <c r="MJJ469" s="1"/>
      <c r="MJK469" s="1"/>
      <c r="MJL469" s="1"/>
      <c r="MJM469" s="1"/>
      <c r="MJN469" s="1"/>
      <c r="MJO469" s="1"/>
      <c r="MJP469" s="1"/>
      <c r="MJQ469" s="1"/>
      <c r="MJR469" s="1"/>
      <c r="MJS469" s="1"/>
      <c r="MJT469" s="1"/>
      <c r="MJU469" s="1"/>
      <c r="MJV469" s="1"/>
      <c r="MJW469" s="1"/>
      <c r="MJX469" s="1"/>
      <c r="MJY469" s="1"/>
      <c r="MJZ469" s="1"/>
      <c r="MKA469" s="1"/>
      <c r="MKB469" s="1"/>
      <c r="MKC469" s="1"/>
      <c r="MKD469" s="1"/>
      <c r="MKE469" s="1"/>
      <c r="MKF469" s="1"/>
      <c r="MKG469" s="1"/>
      <c r="MKH469" s="1"/>
      <c r="MKI469" s="1"/>
      <c r="MKJ469" s="1"/>
      <c r="MKK469" s="1"/>
      <c r="MKL469" s="1"/>
      <c r="MKM469" s="1"/>
      <c r="MKN469" s="1"/>
      <c r="MKO469" s="1"/>
      <c r="MKP469" s="1"/>
      <c r="MKQ469" s="1"/>
      <c r="MKR469" s="1"/>
      <c r="MKS469" s="1"/>
      <c r="MKT469" s="1"/>
      <c r="MKU469" s="1"/>
      <c r="MKV469" s="1"/>
      <c r="MKW469" s="1"/>
      <c r="MKX469" s="1"/>
      <c r="MKY469" s="1"/>
      <c r="MKZ469" s="1"/>
      <c r="MLA469" s="1"/>
      <c r="MLB469" s="1"/>
      <c r="MLC469" s="1"/>
      <c r="MLD469" s="1"/>
      <c r="MLE469" s="1"/>
      <c r="MLF469" s="1"/>
      <c r="MLG469" s="1"/>
      <c r="MLH469" s="1"/>
      <c r="MLI469" s="1"/>
      <c r="MLJ469" s="1"/>
      <c r="MLK469" s="1"/>
      <c r="MLL469" s="1"/>
      <c r="MLM469" s="1"/>
      <c r="MLN469" s="1"/>
      <c r="MLO469" s="1"/>
      <c r="MLP469" s="1"/>
      <c r="MLQ469" s="1"/>
      <c r="MLR469" s="1"/>
      <c r="MLS469" s="1"/>
      <c r="MLT469" s="1"/>
      <c r="MLU469" s="1"/>
      <c r="MLV469" s="1"/>
      <c r="MLW469" s="1"/>
      <c r="MLX469" s="1"/>
      <c r="MLY469" s="1"/>
      <c r="MLZ469" s="1"/>
      <c r="MMA469" s="1"/>
      <c r="MMB469" s="1"/>
      <c r="MMC469" s="1"/>
      <c r="MMD469" s="1"/>
      <c r="MME469" s="1"/>
      <c r="MMF469" s="1"/>
      <c r="MMG469" s="1"/>
      <c r="MMH469" s="1"/>
      <c r="MMI469" s="1"/>
      <c r="MMJ469" s="1"/>
      <c r="MMK469" s="1"/>
      <c r="MML469" s="1"/>
      <c r="MMM469" s="1"/>
      <c r="MMN469" s="1"/>
      <c r="MMO469" s="1"/>
      <c r="MMP469" s="1"/>
      <c r="MMQ469" s="1"/>
      <c r="MMR469" s="1"/>
      <c r="MMS469" s="1"/>
      <c r="MMT469" s="1"/>
      <c r="MMU469" s="1"/>
      <c r="MMV469" s="1"/>
      <c r="MMW469" s="1"/>
      <c r="MMX469" s="1"/>
      <c r="MMY469" s="1"/>
      <c r="MMZ469" s="1"/>
      <c r="MNA469" s="1"/>
      <c r="MNB469" s="1"/>
      <c r="MNC469" s="1"/>
      <c r="MND469" s="1"/>
      <c r="MNE469" s="1"/>
      <c r="MNF469" s="1"/>
      <c r="MNG469" s="1"/>
      <c r="MNH469" s="1"/>
      <c r="MNI469" s="1"/>
      <c r="MNJ469" s="1"/>
      <c r="MNK469" s="1"/>
      <c r="MNL469" s="1"/>
      <c r="MNM469" s="1"/>
      <c r="MNN469" s="1"/>
      <c r="MNO469" s="1"/>
      <c r="MNP469" s="1"/>
      <c r="MNQ469" s="1"/>
      <c r="MNR469" s="1"/>
      <c r="MNS469" s="1"/>
      <c r="MNT469" s="1"/>
      <c r="MNU469" s="1"/>
      <c r="MNV469" s="1"/>
      <c r="MNW469" s="1"/>
      <c r="MNX469" s="1"/>
      <c r="MNY469" s="1"/>
      <c r="MNZ469" s="1"/>
      <c r="MOA469" s="1"/>
      <c r="MOB469" s="1"/>
      <c r="MOC469" s="1"/>
      <c r="MOD469" s="1"/>
      <c r="MOE469" s="1"/>
      <c r="MOF469" s="1"/>
      <c r="MOG469" s="1"/>
      <c r="MOH469" s="1"/>
      <c r="MOI469" s="1"/>
      <c r="MOJ469" s="1"/>
      <c r="MOK469" s="1"/>
      <c r="MOL469" s="1"/>
      <c r="MOM469" s="1"/>
      <c r="MON469" s="1"/>
      <c r="MOO469" s="1"/>
      <c r="MOP469" s="1"/>
      <c r="MOQ469" s="1"/>
      <c r="MOR469" s="1"/>
      <c r="MOS469" s="1"/>
      <c r="MOT469" s="1"/>
      <c r="MOU469" s="1"/>
      <c r="MOV469" s="1"/>
      <c r="MOW469" s="1"/>
      <c r="MOX469" s="1"/>
      <c r="MOY469" s="1"/>
      <c r="MOZ469" s="1"/>
      <c r="MPA469" s="1"/>
      <c r="MPB469" s="1"/>
      <c r="MPC469" s="1"/>
      <c r="MPD469" s="1"/>
      <c r="MPE469" s="1"/>
      <c r="MPF469" s="1"/>
      <c r="MPG469" s="1"/>
      <c r="MPH469" s="1"/>
      <c r="MPI469" s="1"/>
      <c r="MPJ469" s="1"/>
      <c r="MPK469" s="1"/>
      <c r="MPL469" s="1"/>
      <c r="MPM469" s="1"/>
      <c r="MPN469" s="1"/>
      <c r="MPO469" s="1"/>
      <c r="MPP469" s="1"/>
      <c r="MPQ469" s="1"/>
      <c r="MPR469" s="1"/>
      <c r="MPS469" s="1"/>
      <c r="MPT469" s="1"/>
      <c r="MPU469" s="1"/>
      <c r="MPV469" s="1"/>
      <c r="MPW469" s="1"/>
      <c r="MPX469" s="1"/>
      <c r="MPY469" s="1"/>
      <c r="MPZ469" s="1"/>
      <c r="MQA469" s="1"/>
      <c r="MQB469" s="1"/>
      <c r="MQC469" s="1"/>
      <c r="MQD469" s="1"/>
      <c r="MQE469" s="1"/>
      <c r="MQF469" s="1"/>
      <c r="MQG469" s="1"/>
      <c r="MQH469" s="1"/>
      <c r="MQI469" s="1"/>
      <c r="MQJ469" s="1"/>
      <c r="MQK469" s="1"/>
      <c r="MQL469" s="1"/>
      <c r="MQM469" s="1"/>
      <c r="MQN469" s="1"/>
      <c r="MQO469" s="1"/>
      <c r="MQP469" s="1"/>
      <c r="MQQ469" s="1"/>
      <c r="MQR469" s="1"/>
      <c r="MQS469" s="1"/>
      <c r="MQT469" s="1"/>
      <c r="MQU469" s="1"/>
      <c r="MQV469" s="1"/>
      <c r="MQW469" s="1"/>
      <c r="MQX469" s="1"/>
      <c r="MQY469" s="1"/>
      <c r="MQZ469" s="1"/>
      <c r="MRA469" s="1"/>
      <c r="MRB469" s="1"/>
      <c r="MRC469" s="1"/>
      <c r="MRD469" s="1"/>
      <c r="MRE469" s="1"/>
      <c r="MRF469" s="1"/>
      <c r="MRG469" s="1"/>
      <c r="MRH469" s="1"/>
      <c r="MRI469" s="1"/>
      <c r="MRJ469" s="1"/>
      <c r="MRK469" s="1"/>
      <c r="MRL469" s="1"/>
      <c r="MRM469" s="1"/>
      <c r="MRN469" s="1"/>
      <c r="MRO469" s="1"/>
      <c r="MRP469" s="1"/>
      <c r="MRQ469" s="1"/>
      <c r="MRR469" s="1"/>
      <c r="MRS469" s="1"/>
      <c r="MRT469" s="1"/>
      <c r="MRU469" s="1"/>
      <c r="MRV469" s="1"/>
      <c r="MRW469" s="1"/>
      <c r="MRX469" s="1"/>
      <c r="MRY469" s="1"/>
      <c r="MRZ469" s="1"/>
      <c r="MSA469" s="1"/>
      <c r="MSB469" s="1"/>
      <c r="MSC469" s="1"/>
      <c r="MSD469" s="1"/>
      <c r="MSE469" s="1"/>
      <c r="MSF469" s="1"/>
      <c r="MSG469" s="1"/>
      <c r="MSH469" s="1"/>
      <c r="MSI469" s="1"/>
      <c r="MSJ469" s="1"/>
      <c r="MSK469" s="1"/>
      <c r="MSL469" s="1"/>
      <c r="MSM469" s="1"/>
      <c r="MSN469" s="1"/>
      <c r="MSO469" s="1"/>
      <c r="MSP469" s="1"/>
      <c r="MSQ469" s="1"/>
      <c r="MSR469" s="1"/>
      <c r="MSS469" s="1"/>
      <c r="MST469" s="1"/>
      <c r="MSU469" s="1"/>
      <c r="MSV469" s="1"/>
      <c r="MSW469" s="1"/>
      <c r="MSX469" s="1"/>
      <c r="MSY469" s="1"/>
      <c r="MSZ469" s="1"/>
      <c r="MTA469" s="1"/>
      <c r="MTB469" s="1"/>
      <c r="MTC469" s="1"/>
      <c r="MTD469" s="1"/>
      <c r="MTE469" s="1"/>
      <c r="MTF469" s="1"/>
      <c r="MTG469" s="1"/>
      <c r="MTH469" s="1"/>
      <c r="MTI469" s="1"/>
      <c r="MTJ469" s="1"/>
      <c r="MTK469" s="1"/>
      <c r="MTL469" s="1"/>
      <c r="MTM469" s="1"/>
      <c r="MTN469" s="1"/>
      <c r="MTO469" s="1"/>
      <c r="MTP469" s="1"/>
      <c r="MTQ469" s="1"/>
      <c r="MTR469" s="1"/>
      <c r="MTS469" s="1"/>
      <c r="MTT469" s="1"/>
      <c r="MTU469" s="1"/>
      <c r="MTV469" s="1"/>
      <c r="MTW469" s="1"/>
      <c r="MTX469" s="1"/>
      <c r="MTY469" s="1"/>
      <c r="MTZ469" s="1"/>
      <c r="MUA469" s="1"/>
      <c r="MUB469" s="1"/>
      <c r="MUC469" s="1"/>
      <c r="MUD469" s="1"/>
      <c r="MUE469" s="1"/>
      <c r="MUF469" s="1"/>
      <c r="MUG469" s="1"/>
      <c r="MUH469" s="1"/>
      <c r="MUI469" s="1"/>
      <c r="MUJ469" s="1"/>
      <c r="MUK469" s="1"/>
      <c r="MUL469" s="1"/>
      <c r="MUM469" s="1"/>
      <c r="MUN469" s="1"/>
      <c r="MUO469" s="1"/>
      <c r="MUP469" s="1"/>
      <c r="MUQ469" s="1"/>
      <c r="MUR469" s="1"/>
      <c r="MUS469" s="1"/>
      <c r="MUT469" s="1"/>
      <c r="MUU469" s="1"/>
      <c r="MUV469" s="1"/>
      <c r="MUW469" s="1"/>
      <c r="MUX469" s="1"/>
      <c r="MUY469" s="1"/>
      <c r="MUZ469" s="1"/>
      <c r="MVA469" s="1"/>
      <c r="MVB469" s="1"/>
      <c r="MVC469" s="1"/>
      <c r="MVD469" s="1"/>
      <c r="MVE469" s="1"/>
      <c r="MVF469" s="1"/>
      <c r="MVG469" s="1"/>
      <c r="MVH469" s="1"/>
      <c r="MVI469" s="1"/>
      <c r="MVJ469" s="1"/>
      <c r="MVK469" s="1"/>
      <c r="MVL469" s="1"/>
      <c r="MVM469" s="1"/>
      <c r="MVN469" s="1"/>
      <c r="MVO469" s="1"/>
      <c r="MVP469" s="1"/>
      <c r="MVQ469" s="1"/>
      <c r="MVR469" s="1"/>
      <c r="MVS469" s="1"/>
      <c r="MVT469" s="1"/>
      <c r="MVU469" s="1"/>
      <c r="MVV469" s="1"/>
      <c r="MVW469" s="1"/>
      <c r="MVX469" s="1"/>
      <c r="MVY469" s="1"/>
      <c r="MVZ469" s="1"/>
      <c r="MWA469" s="1"/>
      <c r="MWB469" s="1"/>
      <c r="MWC469" s="1"/>
      <c r="MWD469" s="1"/>
      <c r="MWE469" s="1"/>
      <c r="MWF469" s="1"/>
      <c r="MWG469" s="1"/>
      <c r="MWH469" s="1"/>
      <c r="MWI469" s="1"/>
      <c r="MWJ469" s="1"/>
      <c r="MWK469" s="1"/>
      <c r="MWL469" s="1"/>
      <c r="MWM469" s="1"/>
      <c r="MWN469" s="1"/>
      <c r="MWO469" s="1"/>
      <c r="MWP469" s="1"/>
      <c r="MWQ469" s="1"/>
      <c r="MWR469" s="1"/>
      <c r="MWS469" s="1"/>
      <c r="MWT469" s="1"/>
      <c r="MWU469" s="1"/>
      <c r="MWV469" s="1"/>
      <c r="MWW469" s="1"/>
      <c r="MWX469" s="1"/>
      <c r="MWY469" s="1"/>
      <c r="MWZ469" s="1"/>
      <c r="MXA469" s="1"/>
      <c r="MXB469" s="1"/>
      <c r="MXC469" s="1"/>
      <c r="MXD469" s="1"/>
      <c r="MXE469" s="1"/>
      <c r="MXF469" s="1"/>
      <c r="MXG469" s="1"/>
      <c r="MXH469" s="1"/>
      <c r="MXI469" s="1"/>
      <c r="MXJ469" s="1"/>
      <c r="MXK469" s="1"/>
      <c r="MXL469" s="1"/>
      <c r="MXM469" s="1"/>
      <c r="MXN469" s="1"/>
      <c r="MXO469" s="1"/>
      <c r="MXP469" s="1"/>
      <c r="MXQ469" s="1"/>
      <c r="MXR469" s="1"/>
      <c r="MXS469" s="1"/>
      <c r="MXT469" s="1"/>
      <c r="MXU469" s="1"/>
      <c r="MXV469" s="1"/>
      <c r="MXW469" s="1"/>
      <c r="MXX469" s="1"/>
      <c r="MXY469" s="1"/>
      <c r="MXZ469" s="1"/>
      <c r="MYA469" s="1"/>
      <c r="MYB469" s="1"/>
      <c r="MYC469" s="1"/>
      <c r="MYD469" s="1"/>
      <c r="MYE469" s="1"/>
      <c r="MYF469" s="1"/>
      <c r="MYG469" s="1"/>
      <c r="MYH469" s="1"/>
      <c r="MYI469" s="1"/>
      <c r="MYJ469" s="1"/>
      <c r="MYK469" s="1"/>
      <c r="MYL469" s="1"/>
      <c r="MYM469" s="1"/>
      <c r="MYN469" s="1"/>
      <c r="MYO469" s="1"/>
      <c r="MYP469" s="1"/>
      <c r="MYQ469" s="1"/>
      <c r="MYR469" s="1"/>
      <c r="MYS469" s="1"/>
      <c r="MYT469" s="1"/>
      <c r="MYU469" s="1"/>
      <c r="MYV469" s="1"/>
      <c r="MYW469" s="1"/>
      <c r="MYX469" s="1"/>
      <c r="MYY469" s="1"/>
      <c r="MYZ469" s="1"/>
      <c r="MZA469" s="1"/>
      <c r="MZB469" s="1"/>
      <c r="MZC469" s="1"/>
      <c r="MZD469" s="1"/>
      <c r="MZE469" s="1"/>
      <c r="MZF469" s="1"/>
      <c r="MZG469" s="1"/>
      <c r="MZH469" s="1"/>
      <c r="MZI469" s="1"/>
      <c r="MZJ469" s="1"/>
      <c r="MZK469" s="1"/>
      <c r="MZL469" s="1"/>
      <c r="MZM469" s="1"/>
      <c r="MZN469" s="1"/>
      <c r="MZO469" s="1"/>
      <c r="MZP469" s="1"/>
      <c r="MZQ469" s="1"/>
      <c r="MZR469" s="1"/>
      <c r="MZS469" s="1"/>
      <c r="MZT469" s="1"/>
      <c r="MZU469" s="1"/>
      <c r="MZV469" s="1"/>
      <c r="MZW469" s="1"/>
      <c r="MZX469" s="1"/>
      <c r="MZY469" s="1"/>
      <c r="MZZ469" s="1"/>
      <c r="NAA469" s="1"/>
      <c r="NAB469" s="1"/>
      <c r="NAC469" s="1"/>
      <c r="NAD469" s="1"/>
      <c r="NAE469" s="1"/>
      <c r="NAF469" s="1"/>
      <c r="NAG469" s="1"/>
      <c r="NAH469" s="1"/>
      <c r="NAI469" s="1"/>
      <c r="NAJ469" s="1"/>
      <c r="NAK469" s="1"/>
      <c r="NAL469" s="1"/>
      <c r="NAM469" s="1"/>
      <c r="NAN469" s="1"/>
      <c r="NAO469" s="1"/>
      <c r="NAP469" s="1"/>
      <c r="NAQ469" s="1"/>
      <c r="NAR469" s="1"/>
      <c r="NAS469" s="1"/>
      <c r="NAT469" s="1"/>
      <c r="NAU469" s="1"/>
      <c r="NAV469" s="1"/>
      <c r="NAW469" s="1"/>
      <c r="NAX469" s="1"/>
      <c r="NAY469" s="1"/>
      <c r="NAZ469" s="1"/>
      <c r="NBA469" s="1"/>
      <c r="NBB469" s="1"/>
      <c r="NBC469" s="1"/>
      <c r="NBD469" s="1"/>
      <c r="NBE469" s="1"/>
      <c r="NBF469" s="1"/>
      <c r="NBG469" s="1"/>
      <c r="NBH469" s="1"/>
      <c r="NBI469" s="1"/>
      <c r="NBJ469" s="1"/>
      <c r="NBK469" s="1"/>
      <c r="NBL469" s="1"/>
      <c r="NBM469" s="1"/>
      <c r="NBN469" s="1"/>
      <c r="NBO469" s="1"/>
      <c r="NBP469" s="1"/>
      <c r="NBQ469" s="1"/>
      <c r="NBR469" s="1"/>
      <c r="NBS469" s="1"/>
      <c r="NBT469" s="1"/>
      <c r="NBU469" s="1"/>
      <c r="NBV469" s="1"/>
      <c r="NBW469" s="1"/>
      <c r="NBX469" s="1"/>
      <c r="NBY469" s="1"/>
      <c r="NBZ469" s="1"/>
      <c r="NCA469" s="1"/>
      <c r="NCB469" s="1"/>
      <c r="NCC469" s="1"/>
      <c r="NCD469" s="1"/>
      <c r="NCE469" s="1"/>
      <c r="NCF469" s="1"/>
      <c r="NCG469" s="1"/>
      <c r="NCH469" s="1"/>
      <c r="NCI469" s="1"/>
      <c r="NCJ469" s="1"/>
      <c r="NCK469" s="1"/>
      <c r="NCL469" s="1"/>
      <c r="NCM469" s="1"/>
      <c r="NCN469" s="1"/>
      <c r="NCO469" s="1"/>
      <c r="NCP469" s="1"/>
      <c r="NCQ469" s="1"/>
      <c r="NCR469" s="1"/>
      <c r="NCS469" s="1"/>
      <c r="NCT469" s="1"/>
      <c r="NCU469" s="1"/>
      <c r="NCV469" s="1"/>
      <c r="NCW469" s="1"/>
      <c r="NCX469" s="1"/>
      <c r="NCY469" s="1"/>
      <c r="NCZ469" s="1"/>
      <c r="NDA469" s="1"/>
      <c r="NDB469" s="1"/>
      <c r="NDC469" s="1"/>
      <c r="NDD469" s="1"/>
      <c r="NDE469" s="1"/>
      <c r="NDF469" s="1"/>
      <c r="NDG469" s="1"/>
      <c r="NDH469" s="1"/>
      <c r="NDI469" s="1"/>
      <c r="NDJ469" s="1"/>
      <c r="NDK469" s="1"/>
      <c r="NDL469" s="1"/>
      <c r="NDM469" s="1"/>
      <c r="NDN469" s="1"/>
      <c r="NDO469" s="1"/>
      <c r="NDP469" s="1"/>
      <c r="NDQ469" s="1"/>
      <c r="NDR469" s="1"/>
      <c r="NDS469" s="1"/>
      <c r="NDT469" s="1"/>
      <c r="NDU469" s="1"/>
      <c r="NDV469" s="1"/>
      <c r="NDW469" s="1"/>
      <c r="NDX469" s="1"/>
      <c r="NDY469" s="1"/>
      <c r="NDZ469" s="1"/>
      <c r="NEA469" s="1"/>
      <c r="NEB469" s="1"/>
      <c r="NEC469" s="1"/>
      <c r="NED469" s="1"/>
      <c r="NEE469" s="1"/>
      <c r="NEF469" s="1"/>
      <c r="NEG469" s="1"/>
      <c r="NEH469" s="1"/>
      <c r="NEI469" s="1"/>
      <c r="NEJ469" s="1"/>
      <c r="NEK469" s="1"/>
      <c r="NEL469" s="1"/>
      <c r="NEM469" s="1"/>
      <c r="NEN469" s="1"/>
      <c r="NEO469" s="1"/>
      <c r="NEP469" s="1"/>
      <c r="NEQ469" s="1"/>
      <c r="NER469" s="1"/>
      <c r="NES469" s="1"/>
      <c r="NET469" s="1"/>
      <c r="NEU469" s="1"/>
      <c r="NEV469" s="1"/>
      <c r="NEW469" s="1"/>
      <c r="NEX469" s="1"/>
      <c r="NEY469" s="1"/>
      <c r="NEZ469" s="1"/>
      <c r="NFA469" s="1"/>
      <c r="NFB469" s="1"/>
      <c r="NFC469" s="1"/>
      <c r="NFD469" s="1"/>
      <c r="NFE469" s="1"/>
      <c r="NFF469" s="1"/>
      <c r="NFG469" s="1"/>
      <c r="NFH469" s="1"/>
      <c r="NFI469" s="1"/>
      <c r="NFJ469" s="1"/>
      <c r="NFK469" s="1"/>
      <c r="NFL469" s="1"/>
      <c r="NFM469" s="1"/>
      <c r="NFN469" s="1"/>
      <c r="NFO469" s="1"/>
      <c r="NFP469" s="1"/>
      <c r="NFQ469" s="1"/>
      <c r="NFR469" s="1"/>
      <c r="NFS469" s="1"/>
      <c r="NFT469" s="1"/>
      <c r="NFU469" s="1"/>
      <c r="NFV469" s="1"/>
      <c r="NFW469" s="1"/>
      <c r="NFX469" s="1"/>
      <c r="NFY469" s="1"/>
      <c r="NFZ469" s="1"/>
      <c r="NGA469" s="1"/>
      <c r="NGB469" s="1"/>
      <c r="NGC469" s="1"/>
      <c r="NGD469" s="1"/>
      <c r="NGE469" s="1"/>
      <c r="NGF469" s="1"/>
      <c r="NGG469" s="1"/>
      <c r="NGH469" s="1"/>
      <c r="NGI469" s="1"/>
      <c r="NGJ469" s="1"/>
      <c r="NGK469" s="1"/>
      <c r="NGL469" s="1"/>
      <c r="NGM469" s="1"/>
      <c r="NGN469" s="1"/>
      <c r="NGO469" s="1"/>
      <c r="NGP469" s="1"/>
      <c r="NGQ469" s="1"/>
      <c r="NGR469" s="1"/>
      <c r="NGS469" s="1"/>
      <c r="NGT469" s="1"/>
      <c r="NGU469" s="1"/>
      <c r="NGV469" s="1"/>
      <c r="NGW469" s="1"/>
      <c r="NGX469" s="1"/>
      <c r="NGY469" s="1"/>
      <c r="NGZ469" s="1"/>
      <c r="NHA469" s="1"/>
      <c r="NHB469" s="1"/>
      <c r="NHC469" s="1"/>
      <c r="NHD469" s="1"/>
      <c r="NHE469" s="1"/>
      <c r="NHF469" s="1"/>
      <c r="NHG469" s="1"/>
      <c r="NHH469" s="1"/>
      <c r="NHI469" s="1"/>
      <c r="NHJ469" s="1"/>
      <c r="NHK469" s="1"/>
      <c r="NHL469" s="1"/>
      <c r="NHM469" s="1"/>
      <c r="NHN469" s="1"/>
      <c r="NHO469" s="1"/>
      <c r="NHP469" s="1"/>
      <c r="NHQ469" s="1"/>
      <c r="NHR469" s="1"/>
      <c r="NHS469" s="1"/>
      <c r="NHT469" s="1"/>
      <c r="NHU469" s="1"/>
      <c r="NHV469" s="1"/>
      <c r="NHW469" s="1"/>
      <c r="NHX469" s="1"/>
      <c r="NHY469" s="1"/>
      <c r="NHZ469" s="1"/>
      <c r="NIA469" s="1"/>
      <c r="NIB469" s="1"/>
      <c r="NIC469" s="1"/>
      <c r="NID469" s="1"/>
      <c r="NIE469" s="1"/>
      <c r="NIF469" s="1"/>
      <c r="NIG469" s="1"/>
      <c r="NIH469" s="1"/>
      <c r="NII469" s="1"/>
      <c r="NIJ469" s="1"/>
      <c r="NIK469" s="1"/>
      <c r="NIL469" s="1"/>
      <c r="NIM469" s="1"/>
      <c r="NIN469" s="1"/>
      <c r="NIO469" s="1"/>
      <c r="NIP469" s="1"/>
      <c r="NIQ469" s="1"/>
      <c r="NIR469" s="1"/>
      <c r="NIS469" s="1"/>
      <c r="NIT469" s="1"/>
      <c r="NIU469" s="1"/>
      <c r="NIV469" s="1"/>
      <c r="NIW469" s="1"/>
      <c r="NIX469" s="1"/>
      <c r="NIY469" s="1"/>
      <c r="NIZ469" s="1"/>
      <c r="NJA469" s="1"/>
      <c r="NJB469" s="1"/>
      <c r="NJC469" s="1"/>
      <c r="NJD469" s="1"/>
      <c r="NJE469" s="1"/>
      <c r="NJF469" s="1"/>
      <c r="NJG469" s="1"/>
      <c r="NJH469" s="1"/>
      <c r="NJI469" s="1"/>
      <c r="NJJ469" s="1"/>
      <c r="NJK469" s="1"/>
      <c r="NJL469" s="1"/>
      <c r="NJM469" s="1"/>
      <c r="NJN469" s="1"/>
      <c r="NJO469" s="1"/>
      <c r="NJP469" s="1"/>
      <c r="NJQ469" s="1"/>
      <c r="NJR469" s="1"/>
      <c r="NJS469" s="1"/>
      <c r="NJT469" s="1"/>
      <c r="NJU469" s="1"/>
      <c r="NJV469" s="1"/>
      <c r="NJW469" s="1"/>
      <c r="NJX469" s="1"/>
      <c r="NJY469" s="1"/>
      <c r="NJZ469" s="1"/>
      <c r="NKA469" s="1"/>
      <c r="NKB469" s="1"/>
      <c r="NKC469" s="1"/>
      <c r="NKD469" s="1"/>
      <c r="NKE469" s="1"/>
      <c r="NKF469" s="1"/>
      <c r="NKG469" s="1"/>
      <c r="NKH469" s="1"/>
      <c r="NKI469" s="1"/>
      <c r="NKJ469" s="1"/>
      <c r="NKK469" s="1"/>
      <c r="NKL469" s="1"/>
      <c r="NKM469" s="1"/>
      <c r="NKN469" s="1"/>
      <c r="NKO469" s="1"/>
      <c r="NKP469" s="1"/>
      <c r="NKQ469" s="1"/>
      <c r="NKR469" s="1"/>
      <c r="NKS469" s="1"/>
      <c r="NKT469" s="1"/>
      <c r="NKU469" s="1"/>
      <c r="NKV469" s="1"/>
      <c r="NKW469" s="1"/>
      <c r="NKX469" s="1"/>
      <c r="NKY469" s="1"/>
      <c r="NKZ469" s="1"/>
      <c r="NLA469" s="1"/>
      <c r="NLB469" s="1"/>
      <c r="NLC469" s="1"/>
      <c r="NLD469" s="1"/>
      <c r="NLE469" s="1"/>
      <c r="NLF469" s="1"/>
      <c r="NLG469" s="1"/>
      <c r="NLH469" s="1"/>
      <c r="NLI469" s="1"/>
      <c r="NLJ469" s="1"/>
      <c r="NLK469" s="1"/>
      <c r="NLL469" s="1"/>
      <c r="NLM469" s="1"/>
      <c r="NLN469" s="1"/>
      <c r="NLO469" s="1"/>
      <c r="NLP469" s="1"/>
      <c r="NLQ469" s="1"/>
      <c r="NLR469" s="1"/>
      <c r="NLS469" s="1"/>
      <c r="NLT469" s="1"/>
      <c r="NLU469" s="1"/>
      <c r="NLV469" s="1"/>
      <c r="NLW469" s="1"/>
      <c r="NLX469" s="1"/>
      <c r="NLY469" s="1"/>
      <c r="NLZ469" s="1"/>
      <c r="NMA469" s="1"/>
      <c r="NMB469" s="1"/>
      <c r="NMC469" s="1"/>
      <c r="NMD469" s="1"/>
      <c r="NME469" s="1"/>
      <c r="NMF469" s="1"/>
      <c r="NMG469" s="1"/>
      <c r="NMH469" s="1"/>
      <c r="NMI469" s="1"/>
      <c r="NMJ469" s="1"/>
      <c r="NMK469" s="1"/>
      <c r="NML469" s="1"/>
      <c r="NMM469" s="1"/>
      <c r="NMN469" s="1"/>
      <c r="NMO469" s="1"/>
      <c r="NMP469" s="1"/>
      <c r="NMQ469" s="1"/>
      <c r="NMR469" s="1"/>
      <c r="NMS469" s="1"/>
      <c r="NMT469" s="1"/>
      <c r="NMU469" s="1"/>
      <c r="NMV469" s="1"/>
      <c r="NMW469" s="1"/>
      <c r="NMX469" s="1"/>
      <c r="NMY469" s="1"/>
      <c r="NMZ469" s="1"/>
      <c r="NNA469" s="1"/>
      <c r="NNB469" s="1"/>
      <c r="NNC469" s="1"/>
      <c r="NND469" s="1"/>
      <c r="NNE469" s="1"/>
      <c r="NNF469" s="1"/>
      <c r="NNG469" s="1"/>
      <c r="NNH469" s="1"/>
      <c r="NNI469" s="1"/>
      <c r="NNJ469" s="1"/>
      <c r="NNK469" s="1"/>
      <c r="NNL469" s="1"/>
      <c r="NNM469" s="1"/>
      <c r="NNN469" s="1"/>
      <c r="NNO469" s="1"/>
      <c r="NNP469" s="1"/>
      <c r="NNQ469" s="1"/>
      <c r="NNR469" s="1"/>
      <c r="NNS469" s="1"/>
      <c r="NNT469" s="1"/>
      <c r="NNU469" s="1"/>
      <c r="NNV469" s="1"/>
      <c r="NNW469" s="1"/>
      <c r="NNX469" s="1"/>
      <c r="NNY469" s="1"/>
      <c r="NNZ469" s="1"/>
      <c r="NOA469" s="1"/>
      <c r="NOB469" s="1"/>
      <c r="NOC469" s="1"/>
      <c r="NOD469" s="1"/>
      <c r="NOE469" s="1"/>
      <c r="NOF469" s="1"/>
      <c r="NOG469" s="1"/>
      <c r="NOH469" s="1"/>
      <c r="NOI469" s="1"/>
      <c r="NOJ469" s="1"/>
      <c r="NOK469" s="1"/>
      <c r="NOL469" s="1"/>
      <c r="NOM469" s="1"/>
      <c r="NON469" s="1"/>
      <c r="NOO469" s="1"/>
      <c r="NOP469" s="1"/>
      <c r="NOQ469" s="1"/>
      <c r="NOR469" s="1"/>
      <c r="NOS469" s="1"/>
      <c r="NOT469" s="1"/>
      <c r="NOU469" s="1"/>
      <c r="NOV469" s="1"/>
      <c r="NOW469" s="1"/>
      <c r="NOX469" s="1"/>
      <c r="NOY469" s="1"/>
      <c r="NOZ469" s="1"/>
      <c r="NPA469" s="1"/>
      <c r="NPB469" s="1"/>
      <c r="NPC469" s="1"/>
      <c r="NPD469" s="1"/>
      <c r="NPE469" s="1"/>
      <c r="NPF469" s="1"/>
      <c r="NPG469" s="1"/>
      <c r="NPH469" s="1"/>
      <c r="NPI469" s="1"/>
      <c r="NPJ469" s="1"/>
      <c r="NPK469" s="1"/>
      <c r="NPL469" s="1"/>
      <c r="NPM469" s="1"/>
      <c r="NPN469" s="1"/>
      <c r="NPO469" s="1"/>
      <c r="NPP469" s="1"/>
      <c r="NPQ469" s="1"/>
      <c r="NPR469" s="1"/>
      <c r="NPS469" s="1"/>
      <c r="NPT469" s="1"/>
      <c r="NPU469" s="1"/>
      <c r="NPV469" s="1"/>
      <c r="NPW469" s="1"/>
      <c r="NPX469" s="1"/>
      <c r="NPY469" s="1"/>
      <c r="NPZ469" s="1"/>
      <c r="NQA469" s="1"/>
      <c r="NQB469" s="1"/>
      <c r="NQC469" s="1"/>
      <c r="NQD469" s="1"/>
      <c r="NQE469" s="1"/>
      <c r="NQF469" s="1"/>
      <c r="NQG469" s="1"/>
      <c r="NQH469" s="1"/>
      <c r="NQI469" s="1"/>
      <c r="NQJ469" s="1"/>
      <c r="NQK469" s="1"/>
      <c r="NQL469" s="1"/>
      <c r="NQM469" s="1"/>
      <c r="NQN469" s="1"/>
      <c r="NQO469" s="1"/>
      <c r="NQP469" s="1"/>
      <c r="NQQ469" s="1"/>
      <c r="NQR469" s="1"/>
      <c r="NQS469" s="1"/>
      <c r="NQT469" s="1"/>
      <c r="NQU469" s="1"/>
      <c r="NQV469" s="1"/>
      <c r="NQW469" s="1"/>
      <c r="NQX469" s="1"/>
      <c r="NQY469" s="1"/>
      <c r="NQZ469" s="1"/>
      <c r="NRA469" s="1"/>
      <c r="NRB469" s="1"/>
      <c r="NRC469" s="1"/>
      <c r="NRD469" s="1"/>
      <c r="NRE469" s="1"/>
      <c r="NRF469" s="1"/>
      <c r="NRG469" s="1"/>
      <c r="NRH469" s="1"/>
      <c r="NRI469" s="1"/>
      <c r="NRJ469" s="1"/>
      <c r="NRK469" s="1"/>
      <c r="NRL469" s="1"/>
      <c r="NRM469" s="1"/>
      <c r="NRN469" s="1"/>
      <c r="NRO469" s="1"/>
      <c r="NRP469" s="1"/>
      <c r="NRQ469" s="1"/>
      <c r="NRR469" s="1"/>
      <c r="NRS469" s="1"/>
      <c r="NRT469" s="1"/>
      <c r="NRU469" s="1"/>
      <c r="NRV469" s="1"/>
      <c r="NRW469" s="1"/>
      <c r="NRX469" s="1"/>
      <c r="NRY469" s="1"/>
      <c r="NRZ469" s="1"/>
      <c r="NSA469" s="1"/>
      <c r="NSB469" s="1"/>
      <c r="NSC469" s="1"/>
      <c r="NSD469" s="1"/>
      <c r="NSE469" s="1"/>
      <c r="NSF469" s="1"/>
      <c r="NSG469" s="1"/>
      <c r="NSH469" s="1"/>
      <c r="NSI469" s="1"/>
      <c r="NSJ469" s="1"/>
      <c r="NSK469" s="1"/>
      <c r="NSL469" s="1"/>
      <c r="NSM469" s="1"/>
      <c r="NSN469" s="1"/>
      <c r="NSO469" s="1"/>
      <c r="NSP469" s="1"/>
      <c r="NSQ469" s="1"/>
      <c r="NSR469" s="1"/>
      <c r="NSS469" s="1"/>
      <c r="NST469" s="1"/>
      <c r="NSU469" s="1"/>
      <c r="NSV469" s="1"/>
      <c r="NSW469" s="1"/>
      <c r="NSX469" s="1"/>
      <c r="NSY469" s="1"/>
      <c r="NSZ469" s="1"/>
      <c r="NTA469" s="1"/>
      <c r="NTB469" s="1"/>
      <c r="NTC469" s="1"/>
      <c r="NTD469" s="1"/>
      <c r="NTE469" s="1"/>
      <c r="NTF469" s="1"/>
      <c r="NTG469" s="1"/>
      <c r="NTH469" s="1"/>
      <c r="NTI469" s="1"/>
      <c r="NTJ469" s="1"/>
      <c r="NTK469" s="1"/>
      <c r="NTL469" s="1"/>
      <c r="NTM469" s="1"/>
      <c r="NTN469" s="1"/>
      <c r="NTO469" s="1"/>
      <c r="NTP469" s="1"/>
      <c r="NTQ469" s="1"/>
      <c r="NTR469" s="1"/>
      <c r="NTS469" s="1"/>
      <c r="NTT469" s="1"/>
      <c r="NTU469" s="1"/>
      <c r="NTV469" s="1"/>
      <c r="NTW469" s="1"/>
      <c r="NTX469" s="1"/>
      <c r="NTY469" s="1"/>
      <c r="NTZ469" s="1"/>
      <c r="NUA469" s="1"/>
      <c r="NUB469" s="1"/>
      <c r="NUC469" s="1"/>
      <c r="NUD469" s="1"/>
      <c r="NUE469" s="1"/>
      <c r="NUF469" s="1"/>
      <c r="NUG469" s="1"/>
      <c r="NUH469" s="1"/>
      <c r="NUI469" s="1"/>
      <c r="NUJ469" s="1"/>
      <c r="NUK469" s="1"/>
      <c r="NUL469" s="1"/>
      <c r="NUM469" s="1"/>
      <c r="NUN469" s="1"/>
      <c r="NUO469" s="1"/>
      <c r="NUP469" s="1"/>
      <c r="NUQ469" s="1"/>
      <c r="NUR469" s="1"/>
      <c r="NUS469" s="1"/>
      <c r="NUT469" s="1"/>
      <c r="NUU469" s="1"/>
      <c r="NUV469" s="1"/>
      <c r="NUW469" s="1"/>
      <c r="NUX469" s="1"/>
      <c r="NUY469" s="1"/>
      <c r="NUZ469" s="1"/>
      <c r="NVA469" s="1"/>
      <c r="NVB469" s="1"/>
      <c r="NVC469" s="1"/>
      <c r="NVD469" s="1"/>
      <c r="NVE469" s="1"/>
      <c r="NVF469" s="1"/>
      <c r="NVG469" s="1"/>
      <c r="NVH469" s="1"/>
      <c r="NVI469" s="1"/>
      <c r="NVJ469" s="1"/>
      <c r="NVK469" s="1"/>
      <c r="NVL469" s="1"/>
      <c r="NVM469" s="1"/>
      <c r="NVN469" s="1"/>
      <c r="NVO469" s="1"/>
      <c r="NVP469" s="1"/>
      <c r="NVQ469" s="1"/>
      <c r="NVR469" s="1"/>
      <c r="NVS469" s="1"/>
      <c r="NVT469" s="1"/>
      <c r="NVU469" s="1"/>
      <c r="NVV469" s="1"/>
      <c r="NVW469" s="1"/>
      <c r="NVX469" s="1"/>
      <c r="NVY469" s="1"/>
      <c r="NVZ469" s="1"/>
      <c r="NWA469" s="1"/>
      <c r="NWB469" s="1"/>
      <c r="NWC469" s="1"/>
      <c r="NWD469" s="1"/>
      <c r="NWE469" s="1"/>
      <c r="NWF469" s="1"/>
      <c r="NWG469" s="1"/>
      <c r="NWH469" s="1"/>
      <c r="NWI469" s="1"/>
      <c r="NWJ469" s="1"/>
      <c r="NWK469" s="1"/>
      <c r="NWL469" s="1"/>
      <c r="NWM469" s="1"/>
      <c r="NWN469" s="1"/>
      <c r="NWO469" s="1"/>
      <c r="NWP469" s="1"/>
      <c r="NWQ469" s="1"/>
      <c r="NWR469" s="1"/>
      <c r="NWS469" s="1"/>
      <c r="NWT469" s="1"/>
      <c r="NWU469" s="1"/>
      <c r="NWV469" s="1"/>
      <c r="NWW469" s="1"/>
      <c r="NWX469" s="1"/>
      <c r="NWY469" s="1"/>
      <c r="NWZ469" s="1"/>
      <c r="NXA469" s="1"/>
      <c r="NXB469" s="1"/>
      <c r="NXC469" s="1"/>
      <c r="NXD469" s="1"/>
      <c r="NXE469" s="1"/>
      <c r="NXF469" s="1"/>
      <c r="NXG469" s="1"/>
      <c r="NXH469" s="1"/>
      <c r="NXI469" s="1"/>
      <c r="NXJ469" s="1"/>
      <c r="NXK469" s="1"/>
      <c r="NXL469" s="1"/>
      <c r="NXM469" s="1"/>
      <c r="NXN469" s="1"/>
      <c r="NXO469" s="1"/>
      <c r="NXP469" s="1"/>
      <c r="NXQ469" s="1"/>
      <c r="NXR469" s="1"/>
      <c r="NXS469" s="1"/>
      <c r="NXT469" s="1"/>
      <c r="NXU469" s="1"/>
      <c r="NXV469" s="1"/>
      <c r="NXW469" s="1"/>
      <c r="NXX469" s="1"/>
      <c r="NXY469" s="1"/>
      <c r="NXZ469" s="1"/>
      <c r="NYA469" s="1"/>
      <c r="NYB469" s="1"/>
      <c r="NYC469" s="1"/>
      <c r="NYD469" s="1"/>
      <c r="NYE469" s="1"/>
      <c r="NYF469" s="1"/>
      <c r="NYG469" s="1"/>
      <c r="NYH469" s="1"/>
      <c r="NYI469" s="1"/>
      <c r="NYJ469" s="1"/>
      <c r="NYK469" s="1"/>
      <c r="NYL469" s="1"/>
      <c r="NYM469" s="1"/>
      <c r="NYN469" s="1"/>
      <c r="NYO469" s="1"/>
      <c r="NYP469" s="1"/>
      <c r="NYQ469" s="1"/>
      <c r="NYR469" s="1"/>
      <c r="NYS469" s="1"/>
      <c r="NYT469" s="1"/>
      <c r="NYU469" s="1"/>
      <c r="NYV469" s="1"/>
      <c r="NYW469" s="1"/>
      <c r="NYX469" s="1"/>
      <c r="NYY469" s="1"/>
      <c r="NYZ469" s="1"/>
      <c r="NZA469" s="1"/>
      <c r="NZB469" s="1"/>
      <c r="NZC469" s="1"/>
      <c r="NZD469" s="1"/>
      <c r="NZE469" s="1"/>
      <c r="NZF469" s="1"/>
      <c r="NZG469" s="1"/>
      <c r="NZH469" s="1"/>
      <c r="NZI469" s="1"/>
      <c r="NZJ469" s="1"/>
      <c r="NZK469" s="1"/>
      <c r="NZL469" s="1"/>
      <c r="NZM469" s="1"/>
      <c r="NZN469" s="1"/>
      <c r="NZO469" s="1"/>
      <c r="NZP469" s="1"/>
      <c r="NZQ469" s="1"/>
      <c r="NZR469" s="1"/>
      <c r="NZS469" s="1"/>
      <c r="NZT469" s="1"/>
      <c r="NZU469" s="1"/>
      <c r="NZV469" s="1"/>
      <c r="NZW469" s="1"/>
      <c r="NZX469" s="1"/>
      <c r="NZY469" s="1"/>
      <c r="NZZ469" s="1"/>
      <c r="OAA469" s="1"/>
      <c r="OAB469" s="1"/>
      <c r="OAC469" s="1"/>
      <c r="OAD469" s="1"/>
      <c r="OAE469" s="1"/>
      <c r="OAF469" s="1"/>
      <c r="OAG469" s="1"/>
      <c r="OAH469" s="1"/>
      <c r="OAI469" s="1"/>
      <c r="OAJ469" s="1"/>
      <c r="OAK469" s="1"/>
      <c r="OAL469" s="1"/>
      <c r="OAM469" s="1"/>
      <c r="OAN469" s="1"/>
      <c r="OAO469" s="1"/>
      <c r="OAP469" s="1"/>
      <c r="OAQ469" s="1"/>
      <c r="OAR469" s="1"/>
      <c r="OAS469" s="1"/>
      <c r="OAT469" s="1"/>
      <c r="OAU469" s="1"/>
      <c r="OAV469" s="1"/>
      <c r="OAW469" s="1"/>
      <c r="OAX469" s="1"/>
      <c r="OAY469" s="1"/>
      <c r="OAZ469" s="1"/>
      <c r="OBA469" s="1"/>
      <c r="OBB469" s="1"/>
      <c r="OBC469" s="1"/>
      <c r="OBD469" s="1"/>
      <c r="OBE469" s="1"/>
      <c r="OBF469" s="1"/>
      <c r="OBG469" s="1"/>
      <c r="OBH469" s="1"/>
      <c r="OBI469" s="1"/>
      <c r="OBJ469" s="1"/>
      <c r="OBK469" s="1"/>
      <c r="OBL469" s="1"/>
      <c r="OBM469" s="1"/>
      <c r="OBN469" s="1"/>
      <c r="OBO469" s="1"/>
      <c r="OBP469" s="1"/>
      <c r="OBQ469" s="1"/>
      <c r="OBR469" s="1"/>
      <c r="OBS469" s="1"/>
      <c r="OBT469" s="1"/>
      <c r="OBU469" s="1"/>
      <c r="OBV469" s="1"/>
      <c r="OBW469" s="1"/>
      <c r="OBX469" s="1"/>
      <c r="OBY469" s="1"/>
      <c r="OBZ469" s="1"/>
      <c r="OCA469" s="1"/>
      <c r="OCB469" s="1"/>
      <c r="OCC469" s="1"/>
      <c r="OCD469" s="1"/>
      <c r="OCE469" s="1"/>
      <c r="OCF469" s="1"/>
      <c r="OCG469" s="1"/>
      <c r="OCH469" s="1"/>
      <c r="OCI469" s="1"/>
      <c r="OCJ469" s="1"/>
      <c r="OCK469" s="1"/>
      <c r="OCL469" s="1"/>
      <c r="OCM469" s="1"/>
      <c r="OCN469" s="1"/>
      <c r="OCO469" s="1"/>
      <c r="OCP469" s="1"/>
      <c r="OCQ469" s="1"/>
      <c r="OCR469" s="1"/>
      <c r="OCS469" s="1"/>
      <c r="OCT469" s="1"/>
      <c r="OCU469" s="1"/>
      <c r="OCV469" s="1"/>
      <c r="OCW469" s="1"/>
      <c r="OCX469" s="1"/>
      <c r="OCY469" s="1"/>
      <c r="OCZ469" s="1"/>
      <c r="ODA469" s="1"/>
      <c r="ODB469" s="1"/>
      <c r="ODC469" s="1"/>
      <c r="ODD469" s="1"/>
      <c r="ODE469" s="1"/>
      <c r="ODF469" s="1"/>
      <c r="ODG469" s="1"/>
      <c r="ODH469" s="1"/>
      <c r="ODI469" s="1"/>
      <c r="ODJ469" s="1"/>
      <c r="ODK469" s="1"/>
      <c r="ODL469" s="1"/>
      <c r="ODM469" s="1"/>
      <c r="ODN469" s="1"/>
      <c r="ODO469" s="1"/>
      <c r="ODP469" s="1"/>
      <c r="ODQ469" s="1"/>
      <c r="ODR469" s="1"/>
      <c r="ODS469" s="1"/>
      <c r="ODT469" s="1"/>
      <c r="ODU469" s="1"/>
      <c r="ODV469" s="1"/>
      <c r="ODW469" s="1"/>
      <c r="ODX469" s="1"/>
      <c r="ODY469" s="1"/>
      <c r="ODZ469" s="1"/>
      <c r="OEA469" s="1"/>
      <c r="OEB469" s="1"/>
      <c r="OEC469" s="1"/>
      <c r="OED469" s="1"/>
      <c r="OEE469" s="1"/>
      <c r="OEF469" s="1"/>
      <c r="OEG469" s="1"/>
      <c r="OEH469" s="1"/>
      <c r="OEI469" s="1"/>
      <c r="OEJ469" s="1"/>
      <c r="OEK469" s="1"/>
      <c r="OEL469" s="1"/>
      <c r="OEM469" s="1"/>
      <c r="OEN469" s="1"/>
      <c r="OEO469" s="1"/>
      <c r="OEP469" s="1"/>
      <c r="OEQ469" s="1"/>
      <c r="OER469" s="1"/>
      <c r="OES469" s="1"/>
      <c r="OET469" s="1"/>
      <c r="OEU469" s="1"/>
      <c r="OEV469" s="1"/>
      <c r="OEW469" s="1"/>
      <c r="OEX469" s="1"/>
      <c r="OEY469" s="1"/>
      <c r="OEZ469" s="1"/>
      <c r="OFA469" s="1"/>
      <c r="OFB469" s="1"/>
      <c r="OFC469" s="1"/>
      <c r="OFD469" s="1"/>
      <c r="OFE469" s="1"/>
      <c r="OFF469" s="1"/>
      <c r="OFG469" s="1"/>
      <c r="OFH469" s="1"/>
      <c r="OFI469" s="1"/>
      <c r="OFJ469" s="1"/>
      <c r="OFK469" s="1"/>
      <c r="OFL469" s="1"/>
      <c r="OFM469" s="1"/>
      <c r="OFN469" s="1"/>
      <c r="OFO469" s="1"/>
      <c r="OFP469" s="1"/>
      <c r="OFQ469" s="1"/>
      <c r="OFR469" s="1"/>
      <c r="OFS469" s="1"/>
      <c r="OFT469" s="1"/>
      <c r="OFU469" s="1"/>
      <c r="OFV469" s="1"/>
      <c r="OFW469" s="1"/>
      <c r="OFX469" s="1"/>
      <c r="OFY469" s="1"/>
      <c r="OFZ469" s="1"/>
      <c r="OGA469" s="1"/>
      <c r="OGB469" s="1"/>
      <c r="OGC469" s="1"/>
      <c r="OGD469" s="1"/>
      <c r="OGE469" s="1"/>
      <c r="OGF469" s="1"/>
      <c r="OGG469" s="1"/>
      <c r="OGH469" s="1"/>
      <c r="OGI469" s="1"/>
      <c r="OGJ469" s="1"/>
      <c r="OGK469" s="1"/>
      <c r="OGL469" s="1"/>
      <c r="OGM469" s="1"/>
      <c r="OGN469" s="1"/>
      <c r="OGO469" s="1"/>
      <c r="OGP469" s="1"/>
      <c r="OGQ469" s="1"/>
      <c r="OGR469" s="1"/>
      <c r="OGS469" s="1"/>
      <c r="OGT469" s="1"/>
      <c r="OGU469" s="1"/>
      <c r="OGV469" s="1"/>
      <c r="OGW469" s="1"/>
      <c r="OGX469" s="1"/>
      <c r="OGY469" s="1"/>
      <c r="OGZ469" s="1"/>
      <c r="OHA469" s="1"/>
      <c r="OHB469" s="1"/>
      <c r="OHC469" s="1"/>
      <c r="OHD469" s="1"/>
      <c r="OHE469" s="1"/>
      <c r="OHF469" s="1"/>
      <c r="OHG469" s="1"/>
      <c r="OHH469" s="1"/>
      <c r="OHI469" s="1"/>
      <c r="OHJ469" s="1"/>
      <c r="OHK469" s="1"/>
      <c r="OHL469" s="1"/>
      <c r="OHM469" s="1"/>
      <c r="OHN469" s="1"/>
      <c r="OHO469" s="1"/>
      <c r="OHP469" s="1"/>
      <c r="OHQ469" s="1"/>
      <c r="OHR469" s="1"/>
      <c r="OHS469" s="1"/>
      <c r="OHT469" s="1"/>
      <c r="OHU469" s="1"/>
      <c r="OHV469" s="1"/>
      <c r="OHW469" s="1"/>
      <c r="OHX469" s="1"/>
      <c r="OHY469" s="1"/>
      <c r="OHZ469" s="1"/>
      <c r="OIA469" s="1"/>
      <c r="OIB469" s="1"/>
      <c r="OIC469" s="1"/>
      <c r="OID469" s="1"/>
      <c r="OIE469" s="1"/>
      <c r="OIF469" s="1"/>
      <c r="OIG469" s="1"/>
      <c r="OIH469" s="1"/>
      <c r="OII469" s="1"/>
      <c r="OIJ469" s="1"/>
      <c r="OIK469" s="1"/>
      <c r="OIL469" s="1"/>
      <c r="OIM469" s="1"/>
      <c r="OIN469" s="1"/>
      <c r="OIO469" s="1"/>
      <c r="OIP469" s="1"/>
      <c r="OIQ469" s="1"/>
      <c r="OIR469" s="1"/>
      <c r="OIS469" s="1"/>
      <c r="OIT469" s="1"/>
      <c r="OIU469" s="1"/>
      <c r="OIV469" s="1"/>
      <c r="OIW469" s="1"/>
      <c r="OIX469" s="1"/>
      <c r="OIY469" s="1"/>
      <c r="OIZ469" s="1"/>
      <c r="OJA469" s="1"/>
      <c r="OJB469" s="1"/>
      <c r="OJC469" s="1"/>
      <c r="OJD469" s="1"/>
      <c r="OJE469" s="1"/>
      <c r="OJF469" s="1"/>
      <c r="OJG469" s="1"/>
      <c r="OJH469" s="1"/>
      <c r="OJI469" s="1"/>
      <c r="OJJ469" s="1"/>
      <c r="OJK469" s="1"/>
      <c r="OJL469" s="1"/>
      <c r="OJM469" s="1"/>
      <c r="OJN469" s="1"/>
      <c r="OJO469" s="1"/>
      <c r="OJP469" s="1"/>
      <c r="OJQ469" s="1"/>
      <c r="OJR469" s="1"/>
      <c r="OJS469" s="1"/>
      <c r="OJT469" s="1"/>
      <c r="OJU469" s="1"/>
      <c r="OJV469" s="1"/>
      <c r="OJW469" s="1"/>
      <c r="OJX469" s="1"/>
      <c r="OJY469" s="1"/>
      <c r="OJZ469" s="1"/>
      <c r="OKA469" s="1"/>
      <c r="OKB469" s="1"/>
      <c r="OKC469" s="1"/>
      <c r="OKD469" s="1"/>
      <c r="OKE469" s="1"/>
      <c r="OKF469" s="1"/>
      <c r="OKG469" s="1"/>
      <c r="OKH469" s="1"/>
      <c r="OKI469" s="1"/>
      <c r="OKJ469" s="1"/>
      <c r="OKK469" s="1"/>
      <c r="OKL469" s="1"/>
      <c r="OKM469" s="1"/>
      <c r="OKN469" s="1"/>
      <c r="OKO469" s="1"/>
      <c r="OKP469" s="1"/>
      <c r="OKQ469" s="1"/>
      <c r="OKR469" s="1"/>
      <c r="OKS469" s="1"/>
      <c r="OKT469" s="1"/>
      <c r="OKU469" s="1"/>
      <c r="OKV469" s="1"/>
      <c r="OKW469" s="1"/>
      <c r="OKX469" s="1"/>
      <c r="OKY469" s="1"/>
      <c r="OKZ469" s="1"/>
      <c r="OLA469" s="1"/>
      <c r="OLB469" s="1"/>
      <c r="OLC469" s="1"/>
      <c r="OLD469" s="1"/>
      <c r="OLE469" s="1"/>
      <c r="OLF469" s="1"/>
      <c r="OLG469" s="1"/>
      <c r="OLH469" s="1"/>
      <c r="OLI469" s="1"/>
      <c r="OLJ469" s="1"/>
      <c r="OLK469" s="1"/>
      <c r="OLL469" s="1"/>
      <c r="OLM469" s="1"/>
      <c r="OLN469" s="1"/>
      <c r="OLO469" s="1"/>
      <c r="OLP469" s="1"/>
      <c r="OLQ469" s="1"/>
      <c r="OLR469" s="1"/>
      <c r="OLS469" s="1"/>
      <c r="OLT469" s="1"/>
      <c r="OLU469" s="1"/>
      <c r="OLV469" s="1"/>
      <c r="OLW469" s="1"/>
      <c r="OLX469" s="1"/>
      <c r="OLY469" s="1"/>
      <c r="OLZ469" s="1"/>
      <c r="OMA469" s="1"/>
      <c r="OMB469" s="1"/>
      <c r="OMC469" s="1"/>
      <c r="OMD469" s="1"/>
      <c r="OME469" s="1"/>
      <c r="OMF469" s="1"/>
      <c r="OMG469" s="1"/>
      <c r="OMH469" s="1"/>
      <c r="OMI469" s="1"/>
      <c r="OMJ469" s="1"/>
      <c r="OMK469" s="1"/>
      <c r="OML469" s="1"/>
      <c r="OMM469" s="1"/>
      <c r="OMN469" s="1"/>
      <c r="OMO469" s="1"/>
      <c r="OMP469" s="1"/>
      <c r="OMQ469" s="1"/>
      <c r="OMR469" s="1"/>
      <c r="OMS469" s="1"/>
      <c r="OMT469" s="1"/>
      <c r="OMU469" s="1"/>
      <c r="OMV469" s="1"/>
      <c r="OMW469" s="1"/>
      <c r="OMX469" s="1"/>
      <c r="OMY469" s="1"/>
      <c r="OMZ469" s="1"/>
      <c r="ONA469" s="1"/>
      <c r="ONB469" s="1"/>
      <c r="ONC469" s="1"/>
      <c r="OND469" s="1"/>
      <c r="ONE469" s="1"/>
      <c r="ONF469" s="1"/>
      <c r="ONG469" s="1"/>
      <c r="ONH469" s="1"/>
      <c r="ONI469" s="1"/>
      <c r="ONJ469" s="1"/>
      <c r="ONK469" s="1"/>
      <c r="ONL469" s="1"/>
      <c r="ONM469" s="1"/>
      <c r="ONN469" s="1"/>
      <c r="ONO469" s="1"/>
      <c r="ONP469" s="1"/>
      <c r="ONQ469" s="1"/>
      <c r="ONR469" s="1"/>
      <c r="ONS469" s="1"/>
      <c r="ONT469" s="1"/>
      <c r="ONU469" s="1"/>
      <c r="ONV469" s="1"/>
      <c r="ONW469" s="1"/>
      <c r="ONX469" s="1"/>
      <c r="ONY469" s="1"/>
      <c r="ONZ469" s="1"/>
      <c r="OOA469" s="1"/>
      <c r="OOB469" s="1"/>
      <c r="OOC469" s="1"/>
      <c r="OOD469" s="1"/>
      <c r="OOE469" s="1"/>
      <c r="OOF469" s="1"/>
      <c r="OOG469" s="1"/>
      <c r="OOH469" s="1"/>
      <c r="OOI469" s="1"/>
      <c r="OOJ469" s="1"/>
      <c r="OOK469" s="1"/>
      <c r="OOL469" s="1"/>
      <c r="OOM469" s="1"/>
      <c r="OON469" s="1"/>
      <c r="OOO469" s="1"/>
      <c r="OOP469" s="1"/>
      <c r="OOQ469" s="1"/>
      <c r="OOR469" s="1"/>
      <c r="OOS469" s="1"/>
      <c r="OOT469" s="1"/>
      <c r="OOU469" s="1"/>
      <c r="OOV469" s="1"/>
      <c r="OOW469" s="1"/>
      <c r="OOX469" s="1"/>
      <c r="OOY469" s="1"/>
      <c r="OOZ469" s="1"/>
      <c r="OPA469" s="1"/>
      <c r="OPB469" s="1"/>
      <c r="OPC469" s="1"/>
      <c r="OPD469" s="1"/>
      <c r="OPE469" s="1"/>
      <c r="OPF469" s="1"/>
      <c r="OPG469" s="1"/>
      <c r="OPH469" s="1"/>
      <c r="OPI469" s="1"/>
      <c r="OPJ469" s="1"/>
      <c r="OPK469" s="1"/>
      <c r="OPL469" s="1"/>
      <c r="OPM469" s="1"/>
      <c r="OPN469" s="1"/>
      <c r="OPO469" s="1"/>
      <c r="OPP469" s="1"/>
      <c r="OPQ469" s="1"/>
      <c r="OPR469" s="1"/>
      <c r="OPS469" s="1"/>
      <c r="OPT469" s="1"/>
      <c r="OPU469" s="1"/>
      <c r="OPV469" s="1"/>
      <c r="OPW469" s="1"/>
      <c r="OPX469" s="1"/>
      <c r="OPY469" s="1"/>
      <c r="OPZ469" s="1"/>
      <c r="OQA469" s="1"/>
      <c r="OQB469" s="1"/>
      <c r="OQC469" s="1"/>
      <c r="OQD469" s="1"/>
      <c r="OQE469" s="1"/>
      <c r="OQF469" s="1"/>
      <c r="OQG469" s="1"/>
      <c r="OQH469" s="1"/>
      <c r="OQI469" s="1"/>
      <c r="OQJ469" s="1"/>
      <c r="OQK469" s="1"/>
      <c r="OQL469" s="1"/>
      <c r="OQM469" s="1"/>
      <c r="OQN469" s="1"/>
      <c r="OQO469" s="1"/>
      <c r="OQP469" s="1"/>
      <c r="OQQ469" s="1"/>
      <c r="OQR469" s="1"/>
      <c r="OQS469" s="1"/>
      <c r="OQT469" s="1"/>
      <c r="OQU469" s="1"/>
      <c r="OQV469" s="1"/>
      <c r="OQW469" s="1"/>
      <c r="OQX469" s="1"/>
      <c r="OQY469" s="1"/>
      <c r="OQZ469" s="1"/>
      <c r="ORA469" s="1"/>
      <c r="ORB469" s="1"/>
      <c r="ORC469" s="1"/>
      <c r="ORD469" s="1"/>
      <c r="ORE469" s="1"/>
      <c r="ORF469" s="1"/>
      <c r="ORG469" s="1"/>
      <c r="ORH469" s="1"/>
      <c r="ORI469" s="1"/>
      <c r="ORJ469" s="1"/>
      <c r="ORK469" s="1"/>
      <c r="ORL469" s="1"/>
      <c r="ORM469" s="1"/>
      <c r="ORN469" s="1"/>
      <c r="ORO469" s="1"/>
      <c r="ORP469" s="1"/>
      <c r="ORQ469" s="1"/>
      <c r="ORR469" s="1"/>
      <c r="ORS469" s="1"/>
      <c r="ORT469" s="1"/>
      <c r="ORU469" s="1"/>
      <c r="ORV469" s="1"/>
      <c r="ORW469" s="1"/>
      <c r="ORX469" s="1"/>
      <c r="ORY469" s="1"/>
      <c r="ORZ469" s="1"/>
      <c r="OSA469" s="1"/>
      <c r="OSB469" s="1"/>
      <c r="OSC469" s="1"/>
      <c r="OSD469" s="1"/>
      <c r="OSE469" s="1"/>
      <c r="OSF469" s="1"/>
      <c r="OSG469" s="1"/>
      <c r="OSH469" s="1"/>
      <c r="OSI469" s="1"/>
      <c r="OSJ469" s="1"/>
      <c r="OSK469" s="1"/>
      <c r="OSL469" s="1"/>
      <c r="OSM469" s="1"/>
      <c r="OSN469" s="1"/>
      <c r="OSO469" s="1"/>
      <c r="OSP469" s="1"/>
      <c r="OSQ469" s="1"/>
      <c r="OSR469" s="1"/>
      <c r="OSS469" s="1"/>
      <c r="OST469" s="1"/>
      <c r="OSU469" s="1"/>
      <c r="OSV469" s="1"/>
      <c r="OSW469" s="1"/>
      <c r="OSX469" s="1"/>
      <c r="OSY469" s="1"/>
      <c r="OSZ469" s="1"/>
      <c r="OTA469" s="1"/>
      <c r="OTB469" s="1"/>
      <c r="OTC469" s="1"/>
      <c r="OTD469" s="1"/>
      <c r="OTE469" s="1"/>
      <c r="OTF469" s="1"/>
      <c r="OTG469" s="1"/>
      <c r="OTH469" s="1"/>
      <c r="OTI469" s="1"/>
      <c r="OTJ469" s="1"/>
      <c r="OTK469" s="1"/>
      <c r="OTL469" s="1"/>
      <c r="OTM469" s="1"/>
      <c r="OTN469" s="1"/>
      <c r="OTO469" s="1"/>
      <c r="OTP469" s="1"/>
      <c r="OTQ469" s="1"/>
      <c r="OTR469" s="1"/>
      <c r="OTS469" s="1"/>
      <c r="OTT469" s="1"/>
      <c r="OTU469" s="1"/>
      <c r="OTV469" s="1"/>
      <c r="OTW469" s="1"/>
      <c r="OTX469" s="1"/>
      <c r="OTY469" s="1"/>
      <c r="OTZ469" s="1"/>
      <c r="OUA469" s="1"/>
      <c r="OUB469" s="1"/>
      <c r="OUC469" s="1"/>
      <c r="OUD469" s="1"/>
      <c r="OUE469" s="1"/>
      <c r="OUF469" s="1"/>
      <c r="OUG469" s="1"/>
      <c r="OUH469" s="1"/>
      <c r="OUI469" s="1"/>
      <c r="OUJ469" s="1"/>
      <c r="OUK469" s="1"/>
      <c r="OUL469" s="1"/>
      <c r="OUM469" s="1"/>
      <c r="OUN469" s="1"/>
      <c r="OUO469" s="1"/>
      <c r="OUP469" s="1"/>
      <c r="OUQ469" s="1"/>
      <c r="OUR469" s="1"/>
      <c r="OUS469" s="1"/>
      <c r="OUT469" s="1"/>
      <c r="OUU469" s="1"/>
      <c r="OUV469" s="1"/>
      <c r="OUW469" s="1"/>
      <c r="OUX469" s="1"/>
      <c r="OUY469" s="1"/>
      <c r="OUZ469" s="1"/>
      <c r="OVA469" s="1"/>
      <c r="OVB469" s="1"/>
      <c r="OVC469" s="1"/>
      <c r="OVD469" s="1"/>
      <c r="OVE469" s="1"/>
      <c r="OVF469" s="1"/>
      <c r="OVG469" s="1"/>
      <c r="OVH469" s="1"/>
      <c r="OVI469" s="1"/>
      <c r="OVJ469" s="1"/>
      <c r="OVK469" s="1"/>
      <c r="OVL469" s="1"/>
      <c r="OVM469" s="1"/>
      <c r="OVN469" s="1"/>
      <c r="OVO469" s="1"/>
      <c r="OVP469" s="1"/>
      <c r="OVQ469" s="1"/>
      <c r="OVR469" s="1"/>
      <c r="OVS469" s="1"/>
      <c r="OVT469" s="1"/>
      <c r="OVU469" s="1"/>
      <c r="OVV469" s="1"/>
      <c r="OVW469" s="1"/>
      <c r="OVX469" s="1"/>
      <c r="OVY469" s="1"/>
      <c r="OVZ469" s="1"/>
      <c r="OWA469" s="1"/>
      <c r="OWB469" s="1"/>
      <c r="OWC469" s="1"/>
      <c r="OWD469" s="1"/>
      <c r="OWE469" s="1"/>
      <c r="OWF469" s="1"/>
      <c r="OWG469" s="1"/>
      <c r="OWH469" s="1"/>
      <c r="OWI469" s="1"/>
      <c r="OWJ469" s="1"/>
      <c r="OWK469" s="1"/>
      <c r="OWL469" s="1"/>
      <c r="OWM469" s="1"/>
      <c r="OWN469" s="1"/>
      <c r="OWO469" s="1"/>
      <c r="OWP469" s="1"/>
      <c r="OWQ469" s="1"/>
      <c r="OWR469" s="1"/>
      <c r="OWS469" s="1"/>
      <c r="OWT469" s="1"/>
      <c r="OWU469" s="1"/>
      <c r="OWV469" s="1"/>
      <c r="OWW469" s="1"/>
      <c r="OWX469" s="1"/>
      <c r="OWY469" s="1"/>
      <c r="OWZ469" s="1"/>
      <c r="OXA469" s="1"/>
      <c r="OXB469" s="1"/>
      <c r="OXC469" s="1"/>
      <c r="OXD469" s="1"/>
      <c r="OXE469" s="1"/>
      <c r="OXF469" s="1"/>
      <c r="OXG469" s="1"/>
      <c r="OXH469" s="1"/>
      <c r="OXI469" s="1"/>
      <c r="OXJ469" s="1"/>
      <c r="OXK469" s="1"/>
      <c r="OXL469" s="1"/>
      <c r="OXM469" s="1"/>
      <c r="OXN469" s="1"/>
      <c r="OXO469" s="1"/>
      <c r="OXP469" s="1"/>
      <c r="OXQ469" s="1"/>
      <c r="OXR469" s="1"/>
      <c r="OXS469" s="1"/>
      <c r="OXT469" s="1"/>
      <c r="OXU469" s="1"/>
      <c r="OXV469" s="1"/>
      <c r="OXW469" s="1"/>
      <c r="OXX469" s="1"/>
      <c r="OXY469" s="1"/>
      <c r="OXZ469" s="1"/>
      <c r="OYA469" s="1"/>
      <c r="OYB469" s="1"/>
      <c r="OYC469" s="1"/>
      <c r="OYD469" s="1"/>
      <c r="OYE469" s="1"/>
      <c r="OYF469" s="1"/>
      <c r="OYG469" s="1"/>
      <c r="OYH469" s="1"/>
      <c r="OYI469" s="1"/>
      <c r="OYJ469" s="1"/>
      <c r="OYK469" s="1"/>
      <c r="OYL469" s="1"/>
      <c r="OYM469" s="1"/>
      <c r="OYN469" s="1"/>
      <c r="OYO469" s="1"/>
      <c r="OYP469" s="1"/>
      <c r="OYQ469" s="1"/>
      <c r="OYR469" s="1"/>
      <c r="OYS469" s="1"/>
      <c r="OYT469" s="1"/>
      <c r="OYU469" s="1"/>
      <c r="OYV469" s="1"/>
      <c r="OYW469" s="1"/>
      <c r="OYX469" s="1"/>
      <c r="OYY469" s="1"/>
      <c r="OYZ469" s="1"/>
      <c r="OZA469" s="1"/>
      <c r="OZB469" s="1"/>
      <c r="OZC469" s="1"/>
      <c r="OZD469" s="1"/>
      <c r="OZE469" s="1"/>
      <c r="OZF469" s="1"/>
      <c r="OZG469" s="1"/>
      <c r="OZH469" s="1"/>
      <c r="OZI469" s="1"/>
      <c r="OZJ469" s="1"/>
      <c r="OZK469" s="1"/>
      <c r="OZL469" s="1"/>
      <c r="OZM469" s="1"/>
      <c r="OZN469" s="1"/>
      <c r="OZO469" s="1"/>
      <c r="OZP469" s="1"/>
      <c r="OZQ469" s="1"/>
      <c r="OZR469" s="1"/>
      <c r="OZS469" s="1"/>
      <c r="OZT469" s="1"/>
      <c r="OZU469" s="1"/>
      <c r="OZV469" s="1"/>
      <c r="OZW469" s="1"/>
      <c r="OZX469" s="1"/>
      <c r="OZY469" s="1"/>
      <c r="OZZ469" s="1"/>
      <c r="PAA469" s="1"/>
      <c r="PAB469" s="1"/>
      <c r="PAC469" s="1"/>
      <c r="PAD469" s="1"/>
      <c r="PAE469" s="1"/>
      <c r="PAF469" s="1"/>
      <c r="PAG469" s="1"/>
      <c r="PAH469" s="1"/>
      <c r="PAI469" s="1"/>
      <c r="PAJ469" s="1"/>
      <c r="PAK469" s="1"/>
      <c r="PAL469" s="1"/>
      <c r="PAM469" s="1"/>
      <c r="PAN469" s="1"/>
      <c r="PAO469" s="1"/>
      <c r="PAP469" s="1"/>
      <c r="PAQ469" s="1"/>
      <c r="PAR469" s="1"/>
      <c r="PAS469" s="1"/>
      <c r="PAT469" s="1"/>
      <c r="PAU469" s="1"/>
      <c r="PAV469" s="1"/>
      <c r="PAW469" s="1"/>
      <c r="PAX469" s="1"/>
      <c r="PAY469" s="1"/>
      <c r="PAZ469" s="1"/>
      <c r="PBA469" s="1"/>
      <c r="PBB469" s="1"/>
      <c r="PBC469" s="1"/>
      <c r="PBD469" s="1"/>
      <c r="PBE469" s="1"/>
      <c r="PBF469" s="1"/>
      <c r="PBG469" s="1"/>
      <c r="PBH469" s="1"/>
      <c r="PBI469" s="1"/>
      <c r="PBJ469" s="1"/>
      <c r="PBK469" s="1"/>
      <c r="PBL469" s="1"/>
      <c r="PBM469" s="1"/>
      <c r="PBN469" s="1"/>
      <c r="PBO469" s="1"/>
      <c r="PBP469" s="1"/>
      <c r="PBQ469" s="1"/>
      <c r="PBR469" s="1"/>
      <c r="PBS469" s="1"/>
      <c r="PBT469" s="1"/>
      <c r="PBU469" s="1"/>
      <c r="PBV469" s="1"/>
      <c r="PBW469" s="1"/>
      <c r="PBX469" s="1"/>
      <c r="PBY469" s="1"/>
      <c r="PBZ469" s="1"/>
      <c r="PCA469" s="1"/>
      <c r="PCB469" s="1"/>
      <c r="PCC469" s="1"/>
      <c r="PCD469" s="1"/>
      <c r="PCE469" s="1"/>
      <c r="PCF469" s="1"/>
      <c r="PCG469" s="1"/>
      <c r="PCH469" s="1"/>
      <c r="PCI469" s="1"/>
      <c r="PCJ469" s="1"/>
      <c r="PCK469" s="1"/>
      <c r="PCL469" s="1"/>
      <c r="PCM469" s="1"/>
      <c r="PCN469" s="1"/>
      <c r="PCO469" s="1"/>
      <c r="PCP469" s="1"/>
      <c r="PCQ469" s="1"/>
      <c r="PCR469" s="1"/>
      <c r="PCS469" s="1"/>
      <c r="PCT469" s="1"/>
      <c r="PCU469" s="1"/>
      <c r="PCV469" s="1"/>
      <c r="PCW469" s="1"/>
      <c r="PCX469" s="1"/>
      <c r="PCY469" s="1"/>
      <c r="PCZ469" s="1"/>
      <c r="PDA469" s="1"/>
      <c r="PDB469" s="1"/>
      <c r="PDC469" s="1"/>
      <c r="PDD469" s="1"/>
      <c r="PDE469" s="1"/>
      <c r="PDF469" s="1"/>
      <c r="PDG469" s="1"/>
      <c r="PDH469" s="1"/>
      <c r="PDI469" s="1"/>
      <c r="PDJ469" s="1"/>
      <c r="PDK469" s="1"/>
      <c r="PDL469" s="1"/>
      <c r="PDM469" s="1"/>
      <c r="PDN469" s="1"/>
      <c r="PDO469" s="1"/>
      <c r="PDP469" s="1"/>
      <c r="PDQ469" s="1"/>
      <c r="PDR469" s="1"/>
      <c r="PDS469" s="1"/>
      <c r="PDT469" s="1"/>
      <c r="PDU469" s="1"/>
      <c r="PDV469" s="1"/>
      <c r="PDW469" s="1"/>
      <c r="PDX469" s="1"/>
      <c r="PDY469" s="1"/>
      <c r="PDZ469" s="1"/>
      <c r="PEA469" s="1"/>
      <c r="PEB469" s="1"/>
      <c r="PEC469" s="1"/>
      <c r="PED469" s="1"/>
      <c r="PEE469" s="1"/>
      <c r="PEF469" s="1"/>
      <c r="PEG469" s="1"/>
      <c r="PEH469" s="1"/>
      <c r="PEI469" s="1"/>
      <c r="PEJ469" s="1"/>
      <c r="PEK469" s="1"/>
      <c r="PEL469" s="1"/>
      <c r="PEM469" s="1"/>
      <c r="PEN469" s="1"/>
      <c r="PEO469" s="1"/>
      <c r="PEP469" s="1"/>
      <c r="PEQ469" s="1"/>
      <c r="PER469" s="1"/>
      <c r="PES469" s="1"/>
      <c r="PET469" s="1"/>
      <c r="PEU469" s="1"/>
      <c r="PEV469" s="1"/>
      <c r="PEW469" s="1"/>
      <c r="PEX469" s="1"/>
      <c r="PEY469" s="1"/>
      <c r="PEZ469" s="1"/>
      <c r="PFA469" s="1"/>
      <c r="PFB469" s="1"/>
      <c r="PFC469" s="1"/>
      <c r="PFD469" s="1"/>
      <c r="PFE469" s="1"/>
      <c r="PFF469" s="1"/>
      <c r="PFG469" s="1"/>
      <c r="PFH469" s="1"/>
      <c r="PFI469" s="1"/>
      <c r="PFJ469" s="1"/>
      <c r="PFK469" s="1"/>
      <c r="PFL469" s="1"/>
      <c r="PFM469" s="1"/>
      <c r="PFN469" s="1"/>
      <c r="PFO469" s="1"/>
      <c r="PFP469" s="1"/>
      <c r="PFQ469" s="1"/>
      <c r="PFR469" s="1"/>
      <c r="PFS469" s="1"/>
      <c r="PFT469" s="1"/>
      <c r="PFU469" s="1"/>
      <c r="PFV469" s="1"/>
      <c r="PFW469" s="1"/>
      <c r="PFX469" s="1"/>
      <c r="PFY469" s="1"/>
      <c r="PFZ469" s="1"/>
      <c r="PGA469" s="1"/>
      <c r="PGB469" s="1"/>
      <c r="PGC469" s="1"/>
      <c r="PGD469" s="1"/>
      <c r="PGE469" s="1"/>
      <c r="PGF469" s="1"/>
      <c r="PGG469" s="1"/>
      <c r="PGH469" s="1"/>
      <c r="PGI469" s="1"/>
      <c r="PGJ469" s="1"/>
      <c r="PGK469" s="1"/>
      <c r="PGL469" s="1"/>
      <c r="PGM469" s="1"/>
      <c r="PGN469" s="1"/>
      <c r="PGO469" s="1"/>
      <c r="PGP469" s="1"/>
      <c r="PGQ469" s="1"/>
      <c r="PGR469" s="1"/>
      <c r="PGS469" s="1"/>
      <c r="PGT469" s="1"/>
      <c r="PGU469" s="1"/>
      <c r="PGV469" s="1"/>
      <c r="PGW469" s="1"/>
      <c r="PGX469" s="1"/>
      <c r="PGY469" s="1"/>
      <c r="PGZ469" s="1"/>
      <c r="PHA469" s="1"/>
      <c r="PHB469" s="1"/>
      <c r="PHC469" s="1"/>
      <c r="PHD469" s="1"/>
      <c r="PHE469" s="1"/>
      <c r="PHF469" s="1"/>
      <c r="PHG469" s="1"/>
      <c r="PHH469" s="1"/>
      <c r="PHI469" s="1"/>
      <c r="PHJ469" s="1"/>
      <c r="PHK469" s="1"/>
      <c r="PHL469" s="1"/>
      <c r="PHM469" s="1"/>
      <c r="PHN469" s="1"/>
      <c r="PHO469" s="1"/>
      <c r="PHP469" s="1"/>
      <c r="PHQ469" s="1"/>
      <c r="PHR469" s="1"/>
      <c r="PHS469" s="1"/>
      <c r="PHT469" s="1"/>
      <c r="PHU469" s="1"/>
      <c r="PHV469" s="1"/>
      <c r="PHW469" s="1"/>
      <c r="PHX469" s="1"/>
      <c r="PHY469" s="1"/>
      <c r="PHZ469" s="1"/>
      <c r="PIA469" s="1"/>
      <c r="PIB469" s="1"/>
      <c r="PIC469" s="1"/>
      <c r="PID469" s="1"/>
      <c r="PIE469" s="1"/>
      <c r="PIF469" s="1"/>
      <c r="PIG469" s="1"/>
      <c r="PIH469" s="1"/>
      <c r="PII469" s="1"/>
      <c r="PIJ469" s="1"/>
      <c r="PIK469" s="1"/>
      <c r="PIL469" s="1"/>
      <c r="PIM469" s="1"/>
      <c r="PIN469" s="1"/>
      <c r="PIO469" s="1"/>
      <c r="PIP469" s="1"/>
      <c r="PIQ469" s="1"/>
      <c r="PIR469" s="1"/>
      <c r="PIS469" s="1"/>
      <c r="PIT469" s="1"/>
      <c r="PIU469" s="1"/>
      <c r="PIV469" s="1"/>
      <c r="PIW469" s="1"/>
      <c r="PIX469" s="1"/>
      <c r="PIY469" s="1"/>
      <c r="PIZ469" s="1"/>
      <c r="PJA469" s="1"/>
      <c r="PJB469" s="1"/>
      <c r="PJC469" s="1"/>
      <c r="PJD469" s="1"/>
      <c r="PJE469" s="1"/>
      <c r="PJF469" s="1"/>
      <c r="PJG469" s="1"/>
      <c r="PJH469" s="1"/>
      <c r="PJI469" s="1"/>
      <c r="PJJ469" s="1"/>
      <c r="PJK469" s="1"/>
      <c r="PJL469" s="1"/>
      <c r="PJM469" s="1"/>
      <c r="PJN469" s="1"/>
      <c r="PJO469" s="1"/>
      <c r="PJP469" s="1"/>
      <c r="PJQ469" s="1"/>
      <c r="PJR469" s="1"/>
      <c r="PJS469" s="1"/>
      <c r="PJT469" s="1"/>
      <c r="PJU469" s="1"/>
      <c r="PJV469" s="1"/>
      <c r="PJW469" s="1"/>
      <c r="PJX469" s="1"/>
      <c r="PJY469" s="1"/>
      <c r="PJZ469" s="1"/>
      <c r="PKA469" s="1"/>
      <c r="PKB469" s="1"/>
      <c r="PKC469" s="1"/>
      <c r="PKD469" s="1"/>
      <c r="PKE469" s="1"/>
      <c r="PKF469" s="1"/>
      <c r="PKG469" s="1"/>
      <c r="PKH469" s="1"/>
      <c r="PKI469" s="1"/>
      <c r="PKJ469" s="1"/>
      <c r="PKK469" s="1"/>
      <c r="PKL469" s="1"/>
      <c r="PKM469" s="1"/>
      <c r="PKN469" s="1"/>
      <c r="PKO469" s="1"/>
      <c r="PKP469" s="1"/>
      <c r="PKQ469" s="1"/>
      <c r="PKR469" s="1"/>
      <c r="PKS469" s="1"/>
      <c r="PKT469" s="1"/>
      <c r="PKU469" s="1"/>
      <c r="PKV469" s="1"/>
      <c r="PKW469" s="1"/>
      <c r="PKX469" s="1"/>
      <c r="PKY469" s="1"/>
      <c r="PKZ469" s="1"/>
      <c r="PLA469" s="1"/>
      <c r="PLB469" s="1"/>
      <c r="PLC469" s="1"/>
      <c r="PLD469" s="1"/>
      <c r="PLE469" s="1"/>
      <c r="PLF469" s="1"/>
      <c r="PLG469" s="1"/>
      <c r="PLH469" s="1"/>
      <c r="PLI469" s="1"/>
      <c r="PLJ469" s="1"/>
      <c r="PLK469" s="1"/>
      <c r="PLL469" s="1"/>
      <c r="PLM469" s="1"/>
      <c r="PLN469" s="1"/>
      <c r="PLO469" s="1"/>
      <c r="PLP469" s="1"/>
      <c r="PLQ469" s="1"/>
      <c r="PLR469" s="1"/>
      <c r="PLS469" s="1"/>
      <c r="PLT469" s="1"/>
      <c r="PLU469" s="1"/>
      <c r="PLV469" s="1"/>
      <c r="PLW469" s="1"/>
      <c r="PLX469" s="1"/>
      <c r="PLY469" s="1"/>
      <c r="PLZ469" s="1"/>
      <c r="PMA469" s="1"/>
      <c r="PMB469" s="1"/>
      <c r="PMC469" s="1"/>
      <c r="PMD469" s="1"/>
      <c r="PME469" s="1"/>
      <c r="PMF469" s="1"/>
      <c r="PMG469" s="1"/>
      <c r="PMH469" s="1"/>
      <c r="PMI469" s="1"/>
      <c r="PMJ469" s="1"/>
      <c r="PMK469" s="1"/>
      <c r="PML469" s="1"/>
      <c r="PMM469" s="1"/>
      <c r="PMN469" s="1"/>
      <c r="PMO469" s="1"/>
      <c r="PMP469" s="1"/>
      <c r="PMQ469" s="1"/>
      <c r="PMR469" s="1"/>
      <c r="PMS469" s="1"/>
      <c r="PMT469" s="1"/>
      <c r="PMU469" s="1"/>
      <c r="PMV469" s="1"/>
      <c r="PMW469" s="1"/>
      <c r="PMX469" s="1"/>
      <c r="PMY469" s="1"/>
      <c r="PMZ469" s="1"/>
      <c r="PNA469" s="1"/>
      <c r="PNB469" s="1"/>
      <c r="PNC469" s="1"/>
      <c r="PND469" s="1"/>
      <c r="PNE469" s="1"/>
      <c r="PNF469" s="1"/>
      <c r="PNG469" s="1"/>
      <c r="PNH469" s="1"/>
      <c r="PNI469" s="1"/>
      <c r="PNJ469" s="1"/>
      <c r="PNK469" s="1"/>
      <c r="PNL469" s="1"/>
      <c r="PNM469" s="1"/>
      <c r="PNN469" s="1"/>
      <c r="PNO469" s="1"/>
      <c r="PNP469" s="1"/>
      <c r="PNQ469" s="1"/>
      <c r="PNR469" s="1"/>
      <c r="PNS469" s="1"/>
      <c r="PNT469" s="1"/>
      <c r="PNU469" s="1"/>
      <c r="PNV469" s="1"/>
      <c r="PNW469" s="1"/>
      <c r="PNX469" s="1"/>
      <c r="PNY469" s="1"/>
      <c r="PNZ469" s="1"/>
      <c r="POA469" s="1"/>
      <c r="POB469" s="1"/>
      <c r="POC469" s="1"/>
      <c r="POD469" s="1"/>
      <c r="POE469" s="1"/>
      <c r="POF469" s="1"/>
      <c r="POG469" s="1"/>
      <c r="POH469" s="1"/>
      <c r="POI469" s="1"/>
      <c r="POJ469" s="1"/>
      <c r="POK469" s="1"/>
      <c r="POL469" s="1"/>
      <c r="POM469" s="1"/>
      <c r="PON469" s="1"/>
      <c r="POO469" s="1"/>
      <c r="POP469" s="1"/>
      <c r="POQ469" s="1"/>
      <c r="POR469" s="1"/>
      <c r="POS469" s="1"/>
      <c r="POT469" s="1"/>
      <c r="POU469" s="1"/>
      <c r="POV469" s="1"/>
      <c r="POW469" s="1"/>
      <c r="POX469" s="1"/>
      <c r="POY469" s="1"/>
      <c r="POZ469" s="1"/>
      <c r="PPA469" s="1"/>
      <c r="PPB469" s="1"/>
      <c r="PPC469" s="1"/>
      <c r="PPD469" s="1"/>
      <c r="PPE469" s="1"/>
      <c r="PPF469" s="1"/>
      <c r="PPG469" s="1"/>
      <c r="PPH469" s="1"/>
      <c r="PPI469" s="1"/>
      <c r="PPJ469" s="1"/>
      <c r="PPK469" s="1"/>
      <c r="PPL469" s="1"/>
      <c r="PPM469" s="1"/>
      <c r="PPN469" s="1"/>
      <c r="PPO469" s="1"/>
      <c r="PPP469" s="1"/>
      <c r="PPQ469" s="1"/>
      <c r="PPR469" s="1"/>
      <c r="PPS469" s="1"/>
      <c r="PPT469" s="1"/>
      <c r="PPU469" s="1"/>
      <c r="PPV469" s="1"/>
      <c r="PPW469" s="1"/>
      <c r="PPX469" s="1"/>
      <c r="PPY469" s="1"/>
      <c r="PPZ469" s="1"/>
      <c r="PQA469" s="1"/>
      <c r="PQB469" s="1"/>
      <c r="PQC469" s="1"/>
      <c r="PQD469" s="1"/>
      <c r="PQE469" s="1"/>
      <c r="PQF469" s="1"/>
      <c r="PQG469" s="1"/>
      <c r="PQH469" s="1"/>
      <c r="PQI469" s="1"/>
      <c r="PQJ469" s="1"/>
      <c r="PQK469" s="1"/>
      <c r="PQL469" s="1"/>
      <c r="PQM469" s="1"/>
      <c r="PQN469" s="1"/>
      <c r="PQO469" s="1"/>
      <c r="PQP469" s="1"/>
      <c r="PQQ469" s="1"/>
      <c r="PQR469" s="1"/>
      <c r="PQS469" s="1"/>
      <c r="PQT469" s="1"/>
      <c r="PQU469" s="1"/>
      <c r="PQV469" s="1"/>
      <c r="PQW469" s="1"/>
      <c r="PQX469" s="1"/>
      <c r="PQY469" s="1"/>
      <c r="PQZ469" s="1"/>
      <c r="PRA469" s="1"/>
      <c r="PRB469" s="1"/>
      <c r="PRC469" s="1"/>
      <c r="PRD469" s="1"/>
      <c r="PRE469" s="1"/>
      <c r="PRF469" s="1"/>
      <c r="PRG469" s="1"/>
      <c r="PRH469" s="1"/>
      <c r="PRI469" s="1"/>
      <c r="PRJ469" s="1"/>
      <c r="PRK469" s="1"/>
      <c r="PRL469" s="1"/>
      <c r="PRM469" s="1"/>
      <c r="PRN469" s="1"/>
      <c r="PRO469" s="1"/>
      <c r="PRP469" s="1"/>
      <c r="PRQ469" s="1"/>
      <c r="PRR469" s="1"/>
      <c r="PRS469" s="1"/>
      <c r="PRT469" s="1"/>
      <c r="PRU469" s="1"/>
      <c r="PRV469" s="1"/>
      <c r="PRW469" s="1"/>
      <c r="PRX469" s="1"/>
      <c r="PRY469" s="1"/>
      <c r="PRZ469" s="1"/>
      <c r="PSA469" s="1"/>
      <c r="PSB469" s="1"/>
      <c r="PSC469" s="1"/>
      <c r="PSD469" s="1"/>
      <c r="PSE469" s="1"/>
      <c r="PSF469" s="1"/>
      <c r="PSG469" s="1"/>
      <c r="PSH469" s="1"/>
      <c r="PSI469" s="1"/>
      <c r="PSJ469" s="1"/>
      <c r="PSK469" s="1"/>
      <c r="PSL469" s="1"/>
      <c r="PSM469" s="1"/>
      <c r="PSN469" s="1"/>
      <c r="PSO469" s="1"/>
      <c r="PSP469" s="1"/>
      <c r="PSQ469" s="1"/>
      <c r="PSR469" s="1"/>
      <c r="PSS469" s="1"/>
      <c r="PST469" s="1"/>
      <c r="PSU469" s="1"/>
      <c r="PSV469" s="1"/>
      <c r="PSW469" s="1"/>
      <c r="PSX469" s="1"/>
      <c r="PSY469" s="1"/>
      <c r="PSZ469" s="1"/>
      <c r="PTA469" s="1"/>
      <c r="PTB469" s="1"/>
      <c r="PTC469" s="1"/>
      <c r="PTD469" s="1"/>
      <c r="PTE469" s="1"/>
      <c r="PTF469" s="1"/>
      <c r="PTG469" s="1"/>
      <c r="PTH469" s="1"/>
      <c r="PTI469" s="1"/>
      <c r="PTJ469" s="1"/>
      <c r="PTK469" s="1"/>
      <c r="PTL469" s="1"/>
      <c r="PTM469" s="1"/>
      <c r="PTN469" s="1"/>
      <c r="PTO469" s="1"/>
      <c r="PTP469" s="1"/>
      <c r="PTQ469" s="1"/>
      <c r="PTR469" s="1"/>
      <c r="PTS469" s="1"/>
      <c r="PTT469" s="1"/>
      <c r="PTU469" s="1"/>
      <c r="PTV469" s="1"/>
      <c r="PTW469" s="1"/>
      <c r="PTX469" s="1"/>
      <c r="PTY469" s="1"/>
      <c r="PTZ469" s="1"/>
      <c r="PUA469" s="1"/>
      <c r="PUB469" s="1"/>
      <c r="PUC469" s="1"/>
      <c r="PUD469" s="1"/>
      <c r="PUE469" s="1"/>
      <c r="PUF469" s="1"/>
      <c r="PUG469" s="1"/>
      <c r="PUH469" s="1"/>
      <c r="PUI469" s="1"/>
      <c r="PUJ469" s="1"/>
      <c r="PUK469" s="1"/>
      <c r="PUL469" s="1"/>
      <c r="PUM469" s="1"/>
      <c r="PUN469" s="1"/>
      <c r="PUO469" s="1"/>
      <c r="PUP469" s="1"/>
      <c r="PUQ469" s="1"/>
      <c r="PUR469" s="1"/>
      <c r="PUS469" s="1"/>
      <c r="PUT469" s="1"/>
      <c r="PUU469" s="1"/>
      <c r="PUV469" s="1"/>
      <c r="PUW469" s="1"/>
      <c r="PUX469" s="1"/>
      <c r="PUY469" s="1"/>
      <c r="PUZ469" s="1"/>
      <c r="PVA469" s="1"/>
      <c r="PVB469" s="1"/>
      <c r="PVC469" s="1"/>
      <c r="PVD469" s="1"/>
      <c r="PVE469" s="1"/>
      <c r="PVF469" s="1"/>
      <c r="PVG469" s="1"/>
      <c r="PVH469" s="1"/>
      <c r="PVI469" s="1"/>
      <c r="PVJ469" s="1"/>
      <c r="PVK469" s="1"/>
      <c r="PVL469" s="1"/>
      <c r="PVM469" s="1"/>
      <c r="PVN469" s="1"/>
      <c r="PVO469" s="1"/>
      <c r="PVP469" s="1"/>
      <c r="PVQ469" s="1"/>
      <c r="PVR469" s="1"/>
      <c r="PVS469" s="1"/>
      <c r="PVT469" s="1"/>
      <c r="PVU469" s="1"/>
      <c r="PVV469" s="1"/>
      <c r="PVW469" s="1"/>
      <c r="PVX469" s="1"/>
      <c r="PVY469" s="1"/>
      <c r="PVZ469" s="1"/>
      <c r="PWA469" s="1"/>
      <c r="PWB469" s="1"/>
      <c r="PWC469" s="1"/>
      <c r="PWD469" s="1"/>
      <c r="PWE469" s="1"/>
      <c r="PWF469" s="1"/>
      <c r="PWG469" s="1"/>
      <c r="PWH469" s="1"/>
      <c r="PWI469" s="1"/>
      <c r="PWJ469" s="1"/>
      <c r="PWK469" s="1"/>
      <c r="PWL469" s="1"/>
      <c r="PWM469" s="1"/>
      <c r="PWN469" s="1"/>
      <c r="PWO469" s="1"/>
      <c r="PWP469" s="1"/>
      <c r="PWQ469" s="1"/>
      <c r="PWR469" s="1"/>
      <c r="PWS469" s="1"/>
      <c r="PWT469" s="1"/>
      <c r="PWU469" s="1"/>
      <c r="PWV469" s="1"/>
      <c r="PWW469" s="1"/>
      <c r="PWX469" s="1"/>
      <c r="PWY469" s="1"/>
      <c r="PWZ469" s="1"/>
      <c r="PXA469" s="1"/>
      <c r="PXB469" s="1"/>
      <c r="PXC469" s="1"/>
      <c r="PXD469" s="1"/>
      <c r="PXE469" s="1"/>
      <c r="PXF469" s="1"/>
      <c r="PXG469" s="1"/>
      <c r="PXH469" s="1"/>
      <c r="PXI469" s="1"/>
      <c r="PXJ469" s="1"/>
      <c r="PXK469" s="1"/>
      <c r="PXL469" s="1"/>
      <c r="PXM469" s="1"/>
      <c r="PXN469" s="1"/>
      <c r="PXO469" s="1"/>
      <c r="PXP469" s="1"/>
      <c r="PXQ469" s="1"/>
      <c r="PXR469" s="1"/>
      <c r="PXS469" s="1"/>
      <c r="PXT469" s="1"/>
      <c r="PXU469" s="1"/>
      <c r="PXV469" s="1"/>
      <c r="PXW469" s="1"/>
      <c r="PXX469" s="1"/>
      <c r="PXY469" s="1"/>
      <c r="PXZ469" s="1"/>
      <c r="PYA469" s="1"/>
      <c r="PYB469" s="1"/>
      <c r="PYC469" s="1"/>
      <c r="PYD469" s="1"/>
      <c r="PYE469" s="1"/>
      <c r="PYF469" s="1"/>
      <c r="PYG469" s="1"/>
      <c r="PYH469" s="1"/>
      <c r="PYI469" s="1"/>
      <c r="PYJ469" s="1"/>
      <c r="PYK469" s="1"/>
      <c r="PYL469" s="1"/>
      <c r="PYM469" s="1"/>
      <c r="PYN469" s="1"/>
      <c r="PYO469" s="1"/>
      <c r="PYP469" s="1"/>
      <c r="PYQ469" s="1"/>
      <c r="PYR469" s="1"/>
      <c r="PYS469" s="1"/>
      <c r="PYT469" s="1"/>
      <c r="PYU469" s="1"/>
      <c r="PYV469" s="1"/>
      <c r="PYW469" s="1"/>
      <c r="PYX469" s="1"/>
      <c r="PYY469" s="1"/>
      <c r="PYZ469" s="1"/>
      <c r="PZA469" s="1"/>
      <c r="PZB469" s="1"/>
      <c r="PZC469" s="1"/>
      <c r="PZD469" s="1"/>
      <c r="PZE469" s="1"/>
      <c r="PZF469" s="1"/>
      <c r="PZG469" s="1"/>
      <c r="PZH469" s="1"/>
      <c r="PZI469" s="1"/>
      <c r="PZJ469" s="1"/>
      <c r="PZK469" s="1"/>
      <c r="PZL469" s="1"/>
      <c r="PZM469" s="1"/>
      <c r="PZN469" s="1"/>
      <c r="PZO469" s="1"/>
      <c r="PZP469" s="1"/>
      <c r="PZQ469" s="1"/>
      <c r="PZR469" s="1"/>
      <c r="PZS469" s="1"/>
      <c r="PZT469" s="1"/>
      <c r="PZU469" s="1"/>
      <c r="PZV469" s="1"/>
      <c r="PZW469" s="1"/>
      <c r="PZX469" s="1"/>
      <c r="PZY469" s="1"/>
      <c r="PZZ469" s="1"/>
      <c r="QAA469" s="1"/>
      <c r="QAB469" s="1"/>
      <c r="QAC469" s="1"/>
      <c r="QAD469" s="1"/>
      <c r="QAE469" s="1"/>
      <c r="QAF469" s="1"/>
      <c r="QAG469" s="1"/>
      <c r="QAH469" s="1"/>
      <c r="QAI469" s="1"/>
      <c r="QAJ469" s="1"/>
      <c r="QAK469" s="1"/>
      <c r="QAL469" s="1"/>
      <c r="QAM469" s="1"/>
      <c r="QAN469" s="1"/>
      <c r="QAO469" s="1"/>
      <c r="QAP469" s="1"/>
      <c r="QAQ469" s="1"/>
      <c r="QAR469" s="1"/>
      <c r="QAS469" s="1"/>
      <c r="QAT469" s="1"/>
      <c r="QAU469" s="1"/>
      <c r="QAV469" s="1"/>
      <c r="QAW469" s="1"/>
      <c r="QAX469" s="1"/>
      <c r="QAY469" s="1"/>
      <c r="QAZ469" s="1"/>
      <c r="QBA469" s="1"/>
      <c r="QBB469" s="1"/>
      <c r="QBC469" s="1"/>
      <c r="QBD469" s="1"/>
      <c r="QBE469" s="1"/>
      <c r="QBF469" s="1"/>
      <c r="QBG469" s="1"/>
      <c r="QBH469" s="1"/>
      <c r="QBI469" s="1"/>
      <c r="QBJ469" s="1"/>
      <c r="QBK469" s="1"/>
      <c r="QBL469" s="1"/>
      <c r="QBM469" s="1"/>
      <c r="QBN469" s="1"/>
      <c r="QBO469" s="1"/>
      <c r="QBP469" s="1"/>
      <c r="QBQ469" s="1"/>
      <c r="QBR469" s="1"/>
      <c r="QBS469" s="1"/>
      <c r="QBT469" s="1"/>
      <c r="QBU469" s="1"/>
      <c r="QBV469" s="1"/>
      <c r="QBW469" s="1"/>
      <c r="QBX469" s="1"/>
      <c r="QBY469" s="1"/>
      <c r="QBZ469" s="1"/>
      <c r="QCA469" s="1"/>
      <c r="QCB469" s="1"/>
      <c r="QCC469" s="1"/>
      <c r="QCD469" s="1"/>
      <c r="QCE469" s="1"/>
      <c r="QCF469" s="1"/>
      <c r="QCG469" s="1"/>
      <c r="QCH469" s="1"/>
      <c r="QCI469" s="1"/>
      <c r="QCJ469" s="1"/>
      <c r="QCK469" s="1"/>
      <c r="QCL469" s="1"/>
      <c r="QCM469" s="1"/>
      <c r="QCN469" s="1"/>
      <c r="QCO469" s="1"/>
      <c r="QCP469" s="1"/>
      <c r="QCQ469" s="1"/>
      <c r="QCR469" s="1"/>
      <c r="QCS469" s="1"/>
      <c r="QCT469" s="1"/>
      <c r="QCU469" s="1"/>
      <c r="QCV469" s="1"/>
      <c r="QCW469" s="1"/>
      <c r="QCX469" s="1"/>
      <c r="QCY469" s="1"/>
      <c r="QCZ469" s="1"/>
      <c r="QDA469" s="1"/>
      <c r="QDB469" s="1"/>
      <c r="QDC469" s="1"/>
      <c r="QDD469" s="1"/>
      <c r="QDE469" s="1"/>
      <c r="QDF469" s="1"/>
      <c r="QDG469" s="1"/>
      <c r="QDH469" s="1"/>
      <c r="QDI469" s="1"/>
      <c r="QDJ469" s="1"/>
      <c r="QDK469" s="1"/>
      <c r="QDL469" s="1"/>
      <c r="QDM469" s="1"/>
      <c r="QDN469" s="1"/>
      <c r="QDO469" s="1"/>
      <c r="QDP469" s="1"/>
      <c r="QDQ469" s="1"/>
      <c r="QDR469" s="1"/>
      <c r="QDS469" s="1"/>
      <c r="QDT469" s="1"/>
      <c r="QDU469" s="1"/>
      <c r="QDV469" s="1"/>
      <c r="QDW469" s="1"/>
      <c r="QDX469" s="1"/>
      <c r="QDY469" s="1"/>
      <c r="QDZ469" s="1"/>
      <c r="QEA469" s="1"/>
      <c r="QEB469" s="1"/>
      <c r="QEC469" s="1"/>
      <c r="QED469" s="1"/>
      <c r="QEE469" s="1"/>
      <c r="QEF469" s="1"/>
      <c r="QEG469" s="1"/>
      <c r="QEH469" s="1"/>
      <c r="QEI469" s="1"/>
      <c r="QEJ469" s="1"/>
      <c r="QEK469" s="1"/>
      <c r="QEL469" s="1"/>
      <c r="QEM469" s="1"/>
      <c r="QEN469" s="1"/>
      <c r="QEO469" s="1"/>
      <c r="QEP469" s="1"/>
      <c r="QEQ469" s="1"/>
      <c r="QER469" s="1"/>
      <c r="QES469" s="1"/>
      <c r="QET469" s="1"/>
      <c r="QEU469" s="1"/>
      <c r="QEV469" s="1"/>
      <c r="QEW469" s="1"/>
      <c r="QEX469" s="1"/>
      <c r="QEY469" s="1"/>
      <c r="QEZ469" s="1"/>
      <c r="QFA469" s="1"/>
      <c r="QFB469" s="1"/>
      <c r="QFC469" s="1"/>
      <c r="QFD469" s="1"/>
      <c r="QFE469" s="1"/>
      <c r="QFF469" s="1"/>
      <c r="QFG469" s="1"/>
      <c r="QFH469" s="1"/>
      <c r="QFI469" s="1"/>
      <c r="QFJ469" s="1"/>
      <c r="QFK469" s="1"/>
      <c r="QFL469" s="1"/>
      <c r="QFM469" s="1"/>
      <c r="QFN469" s="1"/>
      <c r="QFO469" s="1"/>
      <c r="QFP469" s="1"/>
      <c r="QFQ469" s="1"/>
      <c r="QFR469" s="1"/>
      <c r="QFS469" s="1"/>
      <c r="QFT469" s="1"/>
      <c r="QFU469" s="1"/>
      <c r="QFV469" s="1"/>
      <c r="QFW469" s="1"/>
      <c r="QFX469" s="1"/>
      <c r="QFY469" s="1"/>
      <c r="QFZ469" s="1"/>
      <c r="QGA469" s="1"/>
      <c r="QGB469" s="1"/>
      <c r="QGC469" s="1"/>
      <c r="QGD469" s="1"/>
      <c r="QGE469" s="1"/>
      <c r="QGF469" s="1"/>
      <c r="QGG469" s="1"/>
      <c r="QGH469" s="1"/>
      <c r="QGI469" s="1"/>
      <c r="QGJ469" s="1"/>
      <c r="QGK469" s="1"/>
      <c r="QGL469" s="1"/>
      <c r="QGM469" s="1"/>
      <c r="QGN469" s="1"/>
      <c r="QGO469" s="1"/>
      <c r="QGP469" s="1"/>
      <c r="QGQ469" s="1"/>
      <c r="QGR469" s="1"/>
      <c r="QGS469" s="1"/>
      <c r="QGT469" s="1"/>
      <c r="QGU469" s="1"/>
      <c r="QGV469" s="1"/>
      <c r="QGW469" s="1"/>
      <c r="QGX469" s="1"/>
      <c r="QGY469" s="1"/>
      <c r="QGZ469" s="1"/>
      <c r="QHA469" s="1"/>
      <c r="QHB469" s="1"/>
      <c r="QHC469" s="1"/>
      <c r="QHD469" s="1"/>
      <c r="QHE469" s="1"/>
      <c r="QHF469" s="1"/>
      <c r="QHG469" s="1"/>
      <c r="QHH469" s="1"/>
      <c r="QHI469" s="1"/>
      <c r="QHJ469" s="1"/>
      <c r="QHK469" s="1"/>
      <c r="QHL469" s="1"/>
      <c r="QHM469" s="1"/>
      <c r="QHN469" s="1"/>
      <c r="QHO469" s="1"/>
      <c r="QHP469" s="1"/>
      <c r="QHQ469" s="1"/>
      <c r="QHR469" s="1"/>
      <c r="QHS469" s="1"/>
      <c r="QHT469" s="1"/>
      <c r="QHU469" s="1"/>
      <c r="QHV469" s="1"/>
      <c r="QHW469" s="1"/>
      <c r="QHX469" s="1"/>
      <c r="QHY469" s="1"/>
      <c r="QHZ469" s="1"/>
      <c r="QIA469" s="1"/>
      <c r="QIB469" s="1"/>
      <c r="QIC469" s="1"/>
      <c r="QID469" s="1"/>
      <c r="QIE469" s="1"/>
      <c r="QIF469" s="1"/>
      <c r="QIG469" s="1"/>
      <c r="QIH469" s="1"/>
      <c r="QII469" s="1"/>
      <c r="QIJ469" s="1"/>
      <c r="QIK469" s="1"/>
      <c r="QIL469" s="1"/>
      <c r="QIM469" s="1"/>
      <c r="QIN469" s="1"/>
      <c r="QIO469" s="1"/>
      <c r="QIP469" s="1"/>
      <c r="QIQ469" s="1"/>
      <c r="QIR469" s="1"/>
      <c r="QIS469" s="1"/>
      <c r="QIT469" s="1"/>
      <c r="QIU469" s="1"/>
      <c r="QIV469" s="1"/>
      <c r="QIW469" s="1"/>
      <c r="QIX469" s="1"/>
      <c r="QIY469" s="1"/>
      <c r="QIZ469" s="1"/>
      <c r="QJA469" s="1"/>
      <c r="QJB469" s="1"/>
      <c r="QJC469" s="1"/>
      <c r="QJD469" s="1"/>
      <c r="QJE469" s="1"/>
      <c r="QJF469" s="1"/>
      <c r="QJG469" s="1"/>
      <c r="QJH469" s="1"/>
      <c r="QJI469" s="1"/>
      <c r="QJJ469" s="1"/>
      <c r="QJK469" s="1"/>
      <c r="QJL469" s="1"/>
      <c r="QJM469" s="1"/>
      <c r="QJN469" s="1"/>
      <c r="QJO469" s="1"/>
      <c r="QJP469" s="1"/>
      <c r="QJQ469" s="1"/>
      <c r="QJR469" s="1"/>
      <c r="QJS469" s="1"/>
      <c r="QJT469" s="1"/>
      <c r="QJU469" s="1"/>
      <c r="QJV469" s="1"/>
      <c r="QJW469" s="1"/>
      <c r="QJX469" s="1"/>
      <c r="QJY469" s="1"/>
      <c r="QJZ469" s="1"/>
      <c r="QKA469" s="1"/>
      <c r="QKB469" s="1"/>
      <c r="QKC469" s="1"/>
      <c r="QKD469" s="1"/>
      <c r="QKE469" s="1"/>
      <c r="QKF469" s="1"/>
      <c r="QKG469" s="1"/>
      <c r="QKH469" s="1"/>
      <c r="QKI469" s="1"/>
      <c r="QKJ469" s="1"/>
      <c r="QKK469" s="1"/>
      <c r="QKL469" s="1"/>
      <c r="QKM469" s="1"/>
      <c r="QKN469" s="1"/>
      <c r="QKO469" s="1"/>
      <c r="QKP469" s="1"/>
      <c r="QKQ469" s="1"/>
      <c r="QKR469" s="1"/>
      <c r="QKS469" s="1"/>
      <c r="QKT469" s="1"/>
      <c r="QKU469" s="1"/>
      <c r="QKV469" s="1"/>
      <c r="QKW469" s="1"/>
      <c r="QKX469" s="1"/>
      <c r="QKY469" s="1"/>
      <c r="QKZ469" s="1"/>
      <c r="QLA469" s="1"/>
      <c r="QLB469" s="1"/>
      <c r="QLC469" s="1"/>
      <c r="QLD469" s="1"/>
      <c r="QLE469" s="1"/>
      <c r="QLF469" s="1"/>
      <c r="QLG469" s="1"/>
      <c r="QLH469" s="1"/>
      <c r="QLI469" s="1"/>
      <c r="QLJ469" s="1"/>
      <c r="QLK469" s="1"/>
      <c r="QLL469" s="1"/>
      <c r="QLM469" s="1"/>
      <c r="QLN469" s="1"/>
      <c r="QLO469" s="1"/>
      <c r="QLP469" s="1"/>
      <c r="QLQ469" s="1"/>
      <c r="QLR469" s="1"/>
      <c r="QLS469" s="1"/>
      <c r="QLT469" s="1"/>
      <c r="QLU469" s="1"/>
      <c r="QLV469" s="1"/>
      <c r="QLW469" s="1"/>
      <c r="QLX469" s="1"/>
      <c r="QLY469" s="1"/>
      <c r="QLZ469" s="1"/>
      <c r="QMA469" s="1"/>
      <c r="QMB469" s="1"/>
      <c r="QMC469" s="1"/>
      <c r="QMD469" s="1"/>
      <c r="QME469" s="1"/>
      <c r="QMF469" s="1"/>
      <c r="QMG469" s="1"/>
      <c r="QMH469" s="1"/>
      <c r="QMI469" s="1"/>
      <c r="QMJ469" s="1"/>
      <c r="QMK469" s="1"/>
      <c r="QML469" s="1"/>
      <c r="QMM469" s="1"/>
      <c r="QMN469" s="1"/>
      <c r="QMO469" s="1"/>
      <c r="QMP469" s="1"/>
      <c r="QMQ469" s="1"/>
      <c r="QMR469" s="1"/>
      <c r="QMS469" s="1"/>
      <c r="QMT469" s="1"/>
      <c r="QMU469" s="1"/>
      <c r="QMV469" s="1"/>
      <c r="QMW469" s="1"/>
      <c r="QMX469" s="1"/>
      <c r="QMY469" s="1"/>
      <c r="QMZ469" s="1"/>
      <c r="QNA469" s="1"/>
      <c r="QNB469" s="1"/>
      <c r="QNC469" s="1"/>
      <c r="QND469" s="1"/>
      <c r="QNE469" s="1"/>
      <c r="QNF469" s="1"/>
      <c r="QNG469" s="1"/>
      <c r="QNH469" s="1"/>
      <c r="QNI469" s="1"/>
      <c r="QNJ469" s="1"/>
      <c r="QNK469" s="1"/>
      <c r="QNL469" s="1"/>
      <c r="QNM469" s="1"/>
      <c r="QNN469" s="1"/>
      <c r="QNO469" s="1"/>
      <c r="QNP469" s="1"/>
      <c r="QNQ469" s="1"/>
      <c r="QNR469" s="1"/>
      <c r="QNS469" s="1"/>
      <c r="QNT469" s="1"/>
      <c r="QNU469" s="1"/>
      <c r="QNV469" s="1"/>
      <c r="QNW469" s="1"/>
      <c r="QNX469" s="1"/>
      <c r="QNY469" s="1"/>
      <c r="QNZ469" s="1"/>
      <c r="QOA469" s="1"/>
      <c r="QOB469" s="1"/>
      <c r="QOC469" s="1"/>
      <c r="QOD469" s="1"/>
      <c r="QOE469" s="1"/>
      <c r="QOF469" s="1"/>
      <c r="QOG469" s="1"/>
      <c r="QOH469" s="1"/>
      <c r="QOI469" s="1"/>
      <c r="QOJ469" s="1"/>
      <c r="QOK469" s="1"/>
      <c r="QOL469" s="1"/>
      <c r="QOM469" s="1"/>
      <c r="QON469" s="1"/>
      <c r="QOO469" s="1"/>
      <c r="QOP469" s="1"/>
      <c r="QOQ469" s="1"/>
      <c r="QOR469" s="1"/>
      <c r="QOS469" s="1"/>
      <c r="QOT469" s="1"/>
      <c r="QOU469" s="1"/>
      <c r="QOV469" s="1"/>
      <c r="QOW469" s="1"/>
      <c r="QOX469" s="1"/>
      <c r="QOY469" s="1"/>
      <c r="QOZ469" s="1"/>
      <c r="QPA469" s="1"/>
      <c r="QPB469" s="1"/>
      <c r="QPC469" s="1"/>
      <c r="QPD469" s="1"/>
      <c r="QPE469" s="1"/>
      <c r="QPF469" s="1"/>
      <c r="QPG469" s="1"/>
      <c r="QPH469" s="1"/>
      <c r="QPI469" s="1"/>
      <c r="QPJ469" s="1"/>
      <c r="QPK469" s="1"/>
      <c r="QPL469" s="1"/>
      <c r="QPM469" s="1"/>
      <c r="QPN469" s="1"/>
      <c r="QPO469" s="1"/>
      <c r="QPP469" s="1"/>
      <c r="QPQ469" s="1"/>
      <c r="QPR469" s="1"/>
      <c r="QPS469" s="1"/>
      <c r="QPT469" s="1"/>
      <c r="QPU469" s="1"/>
      <c r="QPV469" s="1"/>
      <c r="QPW469" s="1"/>
      <c r="QPX469" s="1"/>
      <c r="QPY469" s="1"/>
      <c r="QPZ469" s="1"/>
      <c r="QQA469" s="1"/>
      <c r="QQB469" s="1"/>
      <c r="QQC469" s="1"/>
      <c r="QQD469" s="1"/>
      <c r="QQE469" s="1"/>
      <c r="QQF469" s="1"/>
      <c r="QQG469" s="1"/>
      <c r="QQH469" s="1"/>
      <c r="QQI469" s="1"/>
      <c r="QQJ469" s="1"/>
      <c r="QQK469" s="1"/>
      <c r="QQL469" s="1"/>
      <c r="QQM469" s="1"/>
      <c r="QQN469" s="1"/>
      <c r="QQO469" s="1"/>
      <c r="QQP469" s="1"/>
      <c r="QQQ469" s="1"/>
      <c r="QQR469" s="1"/>
      <c r="QQS469" s="1"/>
      <c r="QQT469" s="1"/>
      <c r="QQU469" s="1"/>
      <c r="QQV469" s="1"/>
      <c r="QQW469" s="1"/>
      <c r="QQX469" s="1"/>
      <c r="QQY469" s="1"/>
      <c r="QQZ469" s="1"/>
      <c r="QRA469" s="1"/>
      <c r="QRB469" s="1"/>
      <c r="QRC469" s="1"/>
      <c r="QRD469" s="1"/>
      <c r="QRE469" s="1"/>
      <c r="QRF469" s="1"/>
      <c r="QRG469" s="1"/>
      <c r="QRH469" s="1"/>
      <c r="QRI469" s="1"/>
      <c r="QRJ469" s="1"/>
      <c r="QRK469" s="1"/>
      <c r="QRL469" s="1"/>
      <c r="QRM469" s="1"/>
      <c r="QRN469" s="1"/>
      <c r="QRO469" s="1"/>
      <c r="QRP469" s="1"/>
      <c r="QRQ469" s="1"/>
      <c r="QRR469" s="1"/>
      <c r="QRS469" s="1"/>
      <c r="QRT469" s="1"/>
      <c r="QRU469" s="1"/>
      <c r="QRV469" s="1"/>
      <c r="QRW469" s="1"/>
      <c r="QRX469" s="1"/>
      <c r="QRY469" s="1"/>
      <c r="QRZ469" s="1"/>
      <c r="QSA469" s="1"/>
      <c r="QSB469" s="1"/>
      <c r="QSC469" s="1"/>
      <c r="QSD469" s="1"/>
      <c r="QSE469" s="1"/>
      <c r="QSF469" s="1"/>
      <c r="QSG469" s="1"/>
      <c r="QSH469" s="1"/>
      <c r="QSI469" s="1"/>
      <c r="QSJ469" s="1"/>
      <c r="QSK469" s="1"/>
      <c r="QSL469" s="1"/>
      <c r="QSM469" s="1"/>
      <c r="QSN469" s="1"/>
      <c r="QSO469" s="1"/>
      <c r="QSP469" s="1"/>
      <c r="QSQ469" s="1"/>
      <c r="QSR469" s="1"/>
      <c r="QSS469" s="1"/>
      <c r="QST469" s="1"/>
      <c r="QSU469" s="1"/>
      <c r="QSV469" s="1"/>
      <c r="QSW469" s="1"/>
      <c r="QSX469" s="1"/>
      <c r="QSY469" s="1"/>
      <c r="QSZ469" s="1"/>
      <c r="QTA469" s="1"/>
      <c r="QTB469" s="1"/>
      <c r="QTC469" s="1"/>
      <c r="QTD469" s="1"/>
      <c r="QTE469" s="1"/>
      <c r="QTF469" s="1"/>
      <c r="QTG469" s="1"/>
      <c r="QTH469" s="1"/>
      <c r="QTI469" s="1"/>
      <c r="QTJ469" s="1"/>
      <c r="QTK469" s="1"/>
      <c r="QTL469" s="1"/>
      <c r="QTM469" s="1"/>
      <c r="QTN469" s="1"/>
      <c r="QTO469" s="1"/>
      <c r="QTP469" s="1"/>
      <c r="QTQ469" s="1"/>
      <c r="QTR469" s="1"/>
      <c r="QTS469" s="1"/>
      <c r="QTT469" s="1"/>
      <c r="QTU469" s="1"/>
      <c r="QTV469" s="1"/>
      <c r="QTW469" s="1"/>
      <c r="QTX469" s="1"/>
      <c r="QTY469" s="1"/>
      <c r="QTZ469" s="1"/>
      <c r="QUA469" s="1"/>
      <c r="QUB469" s="1"/>
      <c r="QUC469" s="1"/>
      <c r="QUD469" s="1"/>
      <c r="QUE469" s="1"/>
      <c r="QUF469" s="1"/>
      <c r="QUG469" s="1"/>
      <c r="QUH469" s="1"/>
      <c r="QUI469" s="1"/>
      <c r="QUJ469" s="1"/>
      <c r="QUK469" s="1"/>
      <c r="QUL469" s="1"/>
      <c r="QUM469" s="1"/>
      <c r="QUN469" s="1"/>
      <c r="QUO469" s="1"/>
      <c r="QUP469" s="1"/>
      <c r="QUQ469" s="1"/>
      <c r="QUR469" s="1"/>
      <c r="QUS469" s="1"/>
      <c r="QUT469" s="1"/>
      <c r="QUU469" s="1"/>
      <c r="QUV469" s="1"/>
      <c r="QUW469" s="1"/>
      <c r="QUX469" s="1"/>
      <c r="QUY469" s="1"/>
      <c r="QUZ469" s="1"/>
      <c r="QVA469" s="1"/>
      <c r="QVB469" s="1"/>
      <c r="QVC469" s="1"/>
      <c r="QVD469" s="1"/>
      <c r="QVE469" s="1"/>
      <c r="QVF469" s="1"/>
      <c r="QVG469" s="1"/>
      <c r="QVH469" s="1"/>
      <c r="QVI469" s="1"/>
      <c r="QVJ469" s="1"/>
      <c r="QVK469" s="1"/>
      <c r="QVL469" s="1"/>
      <c r="QVM469" s="1"/>
      <c r="QVN469" s="1"/>
      <c r="QVO469" s="1"/>
      <c r="QVP469" s="1"/>
      <c r="QVQ469" s="1"/>
      <c r="QVR469" s="1"/>
      <c r="QVS469" s="1"/>
      <c r="QVT469" s="1"/>
      <c r="QVU469" s="1"/>
      <c r="QVV469" s="1"/>
      <c r="QVW469" s="1"/>
      <c r="QVX469" s="1"/>
      <c r="QVY469" s="1"/>
      <c r="QVZ469" s="1"/>
      <c r="QWA469" s="1"/>
      <c r="QWB469" s="1"/>
      <c r="QWC469" s="1"/>
      <c r="QWD469" s="1"/>
      <c r="QWE469" s="1"/>
      <c r="QWF469" s="1"/>
      <c r="QWG469" s="1"/>
      <c r="QWH469" s="1"/>
      <c r="QWI469" s="1"/>
      <c r="QWJ469" s="1"/>
      <c r="QWK469" s="1"/>
      <c r="QWL469" s="1"/>
      <c r="QWM469" s="1"/>
      <c r="QWN469" s="1"/>
      <c r="QWO469" s="1"/>
      <c r="QWP469" s="1"/>
      <c r="QWQ469" s="1"/>
      <c r="QWR469" s="1"/>
      <c r="QWS469" s="1"/>
      <c r="QWT469" s="1"/>
      <c r="QWU469" s="1"/>
      <c r="QWV469" s="1"/>
      <c r="QWW469" s="1"/>
      <c r="QWX469" s="1"/>
      <c r="QWY469" s="1"/>
      <c r="QWZ469" s="1"/>
      <c r="QXA469" s="1"/>
      <c r="QXB469" s="1"/>
      <c r="QXC469" s="1"/>
      <c r="QXD469" s="1"/>
      <c r="QXE469" s="1"/>
      <c r="QXF469" s="1"/>
      <c r="QXG469" s="1"/>
      <c r="QXH469" s="1"/>
      <c r="QXI469" s="1"/>
      <c r="QXJ469" s="1"/>
      <c r="QXK469" s="1"/>
      <c r="QXL469" s="1"/>
      <c r="QXM469" s="1"/>
      <c r="QXN469" s="1"/>
      <c r="QXO469" s="1"/>
      <c r="QXP469" s="1"/>
      <c r="QXQ469" s="1"/>
      <c r="QXR469" s="1"/>
      <c r="QXS469" s="1"/>
      <c r="QXT469" s="1"/>
      <c r="QXU469" s="1"/>
      <c r="QXV469" s="1"/>
      <c r="QXW469" s="1"/>
      <c r="QXX469" s="1"/>
      <c r="QXY469" s="1"/>
      <c r="QXZ469" s="1"/>
      <c r="QYA469" s="1"/>
      <c r="QYB469" s="1"/>
      <c r="QYC469" s="1"/>
      <c r="QYD469" s="1"/>
      <c r="QYE469" s="1"/>
      <c r="QYF469" s="1"/>
      <c r="QYG469" s="1"/>
      <c r="QYH469" s="1"/>
      <c r="QYI469" s="1"/>
      <c r="QYJ469" s="1"/>
      <c r="QYK469" s="1"/>
      <c r="QYL469" s="1"/>
      <c r="QYM469" s="1"/>
      <c r="QYN469" s="1"/>
      <c r="QYO469" s="1"/>
      <c r="QYP469" s="1"/>
      <c r="QYQ469" s="1"/>
      <c r="QYR469" s="1"/>
      <c r="QYS469" s="1"/>
      <c r="QYT469" s="1"/>
      <c r="QYU469" s="1"/>
      <c r="QYV469" s="1"/>
      <c r="QYW469" s="1"/>
      <c r="QYX469" s="1"/>
      <c r="QYY469" s="1"/>
      <c r="QYZ469" s="1"/>
      <c r="QZA469" s="1"/>
      <c r="QZB469" s="1"/>
      <c r="QZC469" s="1"/>
      <c r="QZD469" s="1"/>
      <c r="QZE469" s="1"/>
      <c r="QZF469" s="1"/>
      <c r="QZG469" s="1"/>
      <c r="QZH469" s="1"/>
      <c r="QZI469" s="1"/>
      <c r="QZJ469" s="1"/>
      <c r="QZK469" s="1"/>
      <c r="QZL469" s="1"/>
      <c r="QZM469" s="1"/>
      <c r="QZN469" s="1"/>
      <c r="QZO469" s="1"/>
      <c r="QZP469" s="1"/>
      <c r="QZQ469" s="1"/>
      <c r="QZR469" s="1"/>
      <c r="QZS469" s="1"/>
      <c r="QZT469" s="1"/>
      <c r="QZU469" s="1"/>
      <c r="QZV469" s="1"/>
      <c r="QZW469" s="1"/>
      <c r="QZX469" s="1"/>
      <c r="QZY469" s="1"/>
      <c r="QZZ469" s="1"/>
      <c r="RAA469" s="1"/>
      <c r="RAB469" s="1"/>
      <c r="RAC469" s="1"/>
      <c r="RAD469" s="1"/>
      <c r="RAE469" s="1"/>
      <c r="RAF469" s="1"/>
      <c r="RAG469" s="1"/>
      <c r="RAH469" s="1"/>
      <c r="RAI469" s="1"/>
      <c r="RAJ469" s="1"/>
      <c r="RAK469" s="1"/>
      <c r="RAL469" s="1"/>
      <c r="RAM469" s="1"/>
      <c r="RAN469" s="1"/>
      <c r="RAO469" s="1"/>
      <c r="RAP469" s="1"/>
      <c r="RAQ469" s="1"/>
      <c r="RAR469" s="1"/>
      <c r="RAS469" s="1"/>
      <c r="RAT469" s="1"/>
      <c r="RAU469" s="1"/>
      <c r="RAV469" s="1"/>
      <c r="RAW469" s="1"/>
      <c r="RAX469" s="1"/>
      <c r="RAY469" s="1"/>
      <c r="RAZ469" s="1"/>
      <c r="RBA469" s="1"/>
      <c r="RBB469" s="1"/>
      <c r="RBC469" s="1"/>
      <c r="RBD469" s="1"/>
      <c r="RBE469" s="1"/>
      <c r="RBF469" s="1"/>
      <c r="RBG469" s="1"/>
      <c r="RBH469" s="1"/>
      <c r="RBI469" s="1"/>
      <c r="RBJ469" s="1"/>
      <c r="RBK469" s="1"/>
      <c r="RBL469" s="1"/>
      <c r="RBM469" s="1"/>
      <c r="RBN469" s="1"/>
      <c r="RBO469" s="1"/>
      <c r="RBP469" s="1"/>
      <c r="RBQ469" s="1"/>
      <c r="RBR469" s="1"/>
      <c r="RBS469" s="1"/>
      <c r="RBT469" s="1"/>
      <c r="RBU469" s="1"/>
      <c r="RBV469" s="1"/>
      <c r="RBW469" s="1"/>
      <c r="RBX469" s="1"/>
      <c r="RBY469" s="1"/>
      <c r="RBZ469" s="1"/>
      <c r="RCA469" s="1"/>
      <c r="RCB469" s="1"/>
      <c r="RCC469" s="1"/>
      <c r="RCD469" s="1"/>
      <c r="RCE469" s="1"/>
      <c r="RCF469" s="1"/>
      <c r="RCG469" s="1"/>
      <c r="RCH469" s="1"/>
      <c r="RCI469" s="1"/>
      <c r="RCJ469" s="1"/>
      <c r="RCK469" s="1"/>
      <c r="RCL469" s="1"/>
      <c r="RCM469" s="1"/>
      <c r="RCN469" s="1"/>
      <c r="RCO469" s="1"/>
      <c r="RCP469" s="1"/>
      <c r="RCQ469" s="1"/>
      <c r="RCR469" s="1"/>
      <c r="RCS469" s="1"/>
      <c r="RCT469" s="1"/>
      <c r="RCU469" s="1"/>
      <c r="RCV469" s="1"/>
      <c r="RCW469" s="1"/>
      <c r="RCX469" s="1"/>
      <c r="RCY469" s="1"/>
      <c r="RCZ469" s="1"/>
      <c r="RDA469" s="1"/>
      <c r="RDB469" s="1"/>
      <c r="RDC469" s="1"/>
      <c r="RDD469" s="1"/>
      <c r="RDE469" s="1"/>
      <c r="RDF469" s="1"/>
      <c r="RDG469" s="1"/>
      <c r="RDH469" s="1"/>
      <c r="RDI469" s="1"/>
      <c r="RDJ469" s="1"/>
      <c r="RDK469" s="1"/>
      <c r="RDL469" s="1"/>
      <c r="RDM469" s="1"/>
      <c r="RDN469" s="1"/>
      <c r="RDO469" s="1"/>
      <c r="RDP469" s="1"/>
      <c r="RDQ469" s="1"/>
      <c r="RDR469" s="1"/>
      <c r="RDS469" s="1"/>
      <c r="RDT469" s="1"/>
      <c r="RDU469" s="1"/>
      <c r="RDV469" s="1"/>
      <c r="RDW469" s="1"/>
      <c r="RDX469" s="1"/>
      <c r="RDY469" s="1"/>
      <c r="RDZ469" s="1"/>
      <c r="REA469" s="1"/>
      <c r="REB469" s="1"/>
      <c r="REC469" s="1"/>
      <c r="RED469" s="1"/>
      <c r="REE469" s="1"/>
      <c r="REF469" s="1"/>
      <c r="REG469" s="1"/>
      <c r="REH469" s="1"/>
      <c r="REI469" s="1"/>
      <c r="REJ469" s="1"/>
      <c r="REK469" s="1"/>
      <c r="REL469" s="1"/>
      <c r="REM469" s="1"/>
      <c r="REN469" s="1"/>
      <c r="REO469" s="1"/>
      <c r="REP469" s="1"/>
      <c r="REQ469" s="1"/>
      <c r="RER469" s="1"/>
      <c r="RES469" s="1"/>
      <c r="RET469" s="1"/>
      <c r="REU469" s="1"/>
      <c r="REV469" s="1"/>
      <c r="REW469" s="1"/>
      <c r="REX469" s="1"/>
      <c r="REY469" s="1"/>
      <c r="REZ469" s="1"/>
      <c r="RFA469" s="1"/>
      <c r="RFB469" s="1"/>
      <c r="RFC469" s="1"/>
      <c r="RFD469" s="1"/>
      <c r="RFE469" s="1"/>
      <c r="RFF469" s="1"/>
      <c r="RFG469" s="1"/>
      <c r="RFH469" s="1"/>
      <c r="RFI469" s="1"/>
      <c r="RFJ469" s="1"/>
      <c r="RFK469" s="1"/>
      <c r="RFL469" s="1"/>
      <c r="RFM469" s="1"/>
      <c r="RFN469" s="1"/>
      <c r="RFO469" s="1"/>
      <c r="RFP469" s="1"/>
      <c r="RFQ469" s="1"/>
      <c r="RFR469" s="1"/>
      <c r="RFS469" s="1"/>
      <c r="RFT469" s="1"/>
      <c r="RFU469" s="1"/>
      <c r="RFV469" s="1"/>
      <c r="RFW469" s="1"/>
      <c r="RFX469" s="1"/>
      <c r="RFY469" s="1"/>
      <c r="RFZ469" s="1"/>
      <c r="RGA469" s="1"/>
      <c r="RGB469" s="1"/>
      <c r="RGC469" s="1"/>
      <c r="RGD469" s="1"/>
      <c r="RGE469" s="1"/>
      <c r="RGF469" s="1"/>
      <c r="RGG469" s="1"/>
      <c r="RGH469" s="1"/>
      <c r="RGI469" s="1"/>
      <c r="RGJ469" s="1"/>
      <c r="RGK469" s="1"/>
      <c r="RGL469" s="1"/>
      <c r="RGM469" s="1"/>
      <c r="RGN469" s="1"/>
      <c r="RGO469" s="1"/>
      <c r="RGP469" s="1"/>
      <c r="RGQ469" s="1"/>
      <c r="RGR469" s="1"/>
      <c r="RGS469" s="1"/>
      <c r="RGT469" s="1"/>
      <c r="RGU469" s="1"/>
      <c r="RGV469" s="1"/>
      <c r="RGW469" s="1"/>
      <c r="RGX469" s="1"/>
      <c r="RGY469" s="1"/>
      <c r="RGZ469" s="1"/>
      <c r="RHA469" s="1"/>
      <c r="RHB469" s="1"/>
      <c r="RHC469" s="1"/>
      <c r="RHD469" s="1"/>
      <c r="RHE469" s="1"/>
      <c r="RHF469" s="1"/>
      <c r="RHG469" s="1"/>
      <c r="RHH469" s="1"/>
      <c r="RHI469" s="1"/>
      <c r="RHJ469" s="1"/>
      <c r="RHK469" s="1"/>
      <c r="RHL469" s="1"/>
      <c r="RHM469" s="1"/>
      <c r="RHN469" s="1"/>
      <c r="RHO469" s="1"/>
      <c r="RHP469" s="1"/>
      <c r="RHQ469" s="1"/>
      <c r="RHR469" s="1"/>
      <c r="RHS469" s="1"/>
      <c r="RHT469" s="1"/>
      <c r="RHU469" s="1"/>
      <c r="RHV469" s="1"/>
      <c r="RHW469" s="1"/>
      <c r="RHX469" s="1"/>
      <c r="RHY469" s="1"/>
      <c r="RHZ469" s="1"/>
      <c r="RIA469" s="1"/>
      <c r="RIB469" s="1"/>
      <c r="RIC469" s="1"/>
      <c r="RID469" s="1"/>
      <c r="RIE469" s="1"/>
      <c r="RIF469" s="1"/>
      <c r="RIG469" s="1"/>
      <c r="RIH469" s="1"/>
      <c r="RII469" s="1"/>
      <c r="RIJ469" s="1"/>
      <c r="RIK469" s="1"/>
      <c r="RIL469" s="1"/>
      <c r="RIM469" s="1"/>
      <c r="RIN469" s="1"/>
      <c r="RIO469" s="1"/>
      <c r="RIP469" s="1"/>
      <c r="RIQ469" s="1"/>
      <c r="RIR469" s="1"/>
      <c r="RIS469" s="1"/>
      <c r="RIT469" s="1"/>
      <c r="RIU469" s="1"/>
      <c r="RIV469" s="1"/>
      <c r="RIW469" s="1"/>
      <c r="RIX469" s="1"/>
      <c r="RIY469" s="1"/>
      <c r="RIZ469" s="1"/>
      <c r="RJA469" s="1"/>
      <c r="RJB469" s="1"/>
      <c r="RJC469" s="1"/>
      <c r="RJD469" s="1"/>
      <c r="RJE469" s="1"/>
      <c r="RJF469" s="1"/>
      <c r="RJG469" s="1"/>
      <c r="RJH469" s="1"/>
      <c r="RJI469" s="1"/>
      <c r="RJJ469" s="1"/>
      <c r="RJK469" s="1"/>
      <c r="RJL469" s="1"/>
      <c r="RJM469" s="1"/>
      <c r="RJN469" s="1"/>
      <c r="RJO469" s="1"/>
      <c r="RJP469" s="1"/>
      <c r="RJQ469" s="1"/>
      <c r="RJR469" s="1"/>
      <c r="RJS469" s="1"/>
      <c r="RJT469" s="1"/>
      <c r="RJU469" s="1"/>
      <c r="RJV469" s="1"/>
      <c r="RJW469" s="1"/>
      <c r="RJX469" s="1"/>
      <c r="RJY469" s="1"/>
      <c r="RJZ469" s="1"/>
      <c r="RKA469" s="1"/>
      <c r="RKB469" s="1"/>
      <c r="RKC469" s="1"/>
      <c r="RKD469" s="1"/>
      <c r="RKE469" s="1"/>
      <c r="RKF469" s="1"/>
      <c r="RKG469" s="1"/>
      <c r="RKH469" s="1"/>
      <c r="RKI469" s="1"/>
      <c r="RKJ469" s="1"/>
      <c r="RKK469" s="1"/>
      <c r="RKL469" s="1"/>
      <c r="RKM469" s="1"/>
      <c r="RKN469" s="1"/>
      <c r="RKO469" s="1"/>
      <c r="RKP469" s="1"/>
      <c r="RKQ469" s="1"/>
      <c r="RKR469" s="1"/>
      <c r="RKS469" s="1"/>
      <c r="RKT469" s="1"/>
      <c r="RKU469" s="1"/>
      <c r="RKV469" s="1"/>
      <c r="RKW469" s="1"/>
      <c r="RKX469" s="1"/>
      <c r="RKY469" s="1"/>
      <c r="RKZ469" s="1"/>
      <c r="RLA469" s="1"/>
      <c r="RLB469" s="1"/>
      <c r="RLC469" s="1"/>
      <c r="RLD469" s="1"/>
      <c r="RLE469" s="1"/>
      <c r="RLF469" s="1"/>
      <c r="RLG469" s="1"/>
      <c r="RLH469" s="1"/>
      <c r="RLI469" s="1"/>
      <c r="RLJ469" s="1"/>
      <c r="RLK469" s="1"/>
      <c r="RLL469" s="1"/>
      <c r="RLM469" s="1"/>
      <c r="RLN469" s="1"/>
      <c r="RLO469" s="1"/>
      <c r="RLP469" s="1"/>
      <c r="RLQ469" s="1"/>
      <c r="RLR469" s="1"/>
      <c r="RLS469" s="1"/>
      <c r="RLT469" s="1"/>
      <c r="RLU469" s="1"/>
      <c r="RLV469" s="1"/>
      <c r="RLW469" s="1"/>
      <c r="RLX469" s="1"/>
      <c r="RLY469" s="1"/>
      <c r="RLZ469" s="1"/>
      <c r="RMA469" s="1"/>
      <c r="RMB469" s="1"/>
      <c r="RMC469" s="1"/>
      <c r="RMD469" s="1"/>
      <c r="RME469" s="1"/>
      <c r="RMF469" s="1"/>
      <c r="RMG469" s="1"/>
      <c r="RMH469" s="1"/>
      <c r="RMI469" s="1"/>
      <c r="RMJ469" s="1"/>
      <c r="RMK469" s="1"/>
      <c r="RML469" s="1"/>
      <c r="RMM469" s="1"/>
      <c r="RMN469" s="1"/>
      <c r="RMO469" s="1"/>
      <c r="RMP469" s="1"/>
      <c r="RMQ469" s="1"/>
      <c r="RMR469" s="1"/>
      <c r="RMS469" s="1"/>
      <c r="RMT469" s="1"/>
      <c r="RMU469" s="1"/>
      <c r="RMV469" s="1"/>
      <c r="RMW469" s="1"/>
      <c r="RMX469" s="1"/>
      <c r="RMY469" s="1"/>
      <c r="RMZ469" s="1"/>
      <c r="RNA469" s="1"/>
      <c r="RNB469" s="1"/>
      <c r="RNC469" s="1"/>
      <c r="RND469" s="1"/>
      <c r="RNE469" s="1"/>
      <c r="RNF469" s="1"/>
      <c r="RNG469" s="1"/>
      <c r="RNH469" s="1"/>
      <c r="RNI469" s="1"/>
      <c r="RNJ469" s="1"/>
      <c r="RNK469" s="1"/>
      <c r="RNL469" s="1"/>
      <c r="RNM469" s="1"/>
      <c r="RNN469" s="1"/>
      <c r="RNO469" s="1"/>
      <c r="RNP469" s="1"/>
      <c r="RNQ469" s="1"/>
      <c r="RNR469" s="1"/>
      <c r="RNS469" s="1"/>
      <c r="RNT469" s="1"/>
      <c r="RNU469" s="1"/>
      <c r="RNV469" s="1"/>
      <c r="RNW469" s="1"/>
      <c r="RNX469" s="1"/>
      <c r="RNY469" s="1"/>
      <c r="RNZ469" s="1"/>
      <c r="ROA469" s="1"/>
      <c r="ROB469" s="1"/>
      <c r="ROC469" s="1"/>
      <c r="ROD469" s="1"/>
      <c r="ROE469" s="1"/>
      <c r="ROF469" s="1"/>
      <c r="ROG469" s="1"/>
      <c r="ROH469" s="1"/>
      <c r="ROI469" s="1"/>
      <c r="ROJ469" s="1"/>
      <c r="ROK469" s="1"/>
      <c r="ROL469" s="1"/>
      <c r="ROM469" s="1"/>
      <c r="RON469" s="1"/>
      <c r="ROO469" s="1"/>
      <c r="ROP469" s="1"/>
      <c r="ROQ469" s="1"/>
      <c r="ROR469" s="1"/>
      <c r="ROS469" s="1"/>
      <c r="ROT469" s="1"/>
      <c r="ROU469" s="1"/>
      <c r="ROV469" s="1"/>
      <c r="ROW469" s="1"/>
      <c r="ROX469" s="1"/>
      <c r="ROY469" s="1"/>
      <c r="ROZ469" s="1"/>
      <c r="RPA469" s="1"/>
      <c r="RPB469" s="1"/>
      <c r="RPC469" s="1"/>
      <c r="RPD469" s="1"/>
      <c r="RPE469" s="1"/>
      <c r="RPF469" s="1"/>
      <c r="RPG469" s="1"/>
      <c r="RPH469" s="1"/>
      <c r="RPI469" s="1"/>
      <c r="RPJ469" s="1"/>
      <c r="RPK469" s="1"/>
      <c r="RPL469" s="1"/>
      <c r="RPM469" s="1"/>
      <c r="RPN469" s="1"/>
      <c r="RPO469" s="1"/>
      <c r="RPP469" s="1"/>
      <c r="RPQ469" s="1"/>
      <c r="RPR469" s="1"/>
      <c r="RPS469" s="1"/>
      <c r="RPT469" s="1"/>
      <c r="RPU469" s="1"/>
      <c r="RPV469" s="1"/>
      <c r="RPW469" s="1"/>
      <c r="RPX469" s="1"/>
      <c r="RPY469" s="1"/>
      <c r="RPZ469" s="1"/>
      <c r="RQA469" s="1"/>
      <c r="RQB469" s="1"/>
      <c r="RQC469" s="1"/>
      <c r="RQD469" s="1"/>
      <c r="RQE469" s="1"/>
      <c r="RQF469" s="1"/>
      <c r="RQG469" s="1"/>
      <c r="RQH469" s="1"/>
      <c r="RQI469" s="1"/>
      <c r="RQJ469" s="1"/>
      <c r="RQK469" s="1"/>
      <c r="RQL469" s="1"/>
      <c r="RQM469" s="1"/>
      <c r="RQN469" s="1"/>
      <c r="RQO469" s="1"/>
      <c r="RQP469" s="1"/>
      <c r="RQQ469" s="1"/>
      <c r="RQR469" s="1"/>
      <c r="RQS469" s="1"/>
      <c r="RQT469" s="1"/>
      <c r="RQU469" s="1"/>
      <c r="RQV469" s="1"/>
      <c r="RQW469" s="1"/>
      <c r="RQX469" s="1"/>
      <c r="RQY469" s="1"/>
      <c r="RQZ469" s="1"/>
      <c r="RRA469" s="1"/>
      <c r="RRB469" s="1"/>
      <c r="RRC469" s="1"/>
      <c r="RRD469" s="1"/>
      <c r="RRE469" s="1"/>
      <c r="RRF469" s="1"/>
      <c r="RRG469" s="1"/>
      <c r="RRH469" s="1"/>
      <c r="RRI469" s="1"/>
      <c r="RRJ469" s="1"/>
      <c r="RRK469" s="1"/>
      <c r="RRL469" s="1"/>
      <c r="RRM469" s="1"/>
      <c r="RRN469" s="1"/>
      <c r="RRO469" s="1"/>
      <c r="RRP469" s="1"/>
      <c r="RRQ469" s="1"/>
      <c r="RRR469" s="1"/>
      <c r="RRS469" s="1"/>
      <c r="RRT469" s="1"/>
      <c r="RRU469" s="1"/>
      <c r="RRV469" s="1"/>
      <c r="RRW469" s="1"/>
      <c r="RRX469" s="1"/>
      <c r="RRY469" s="1"/>
      <c r="RRZ469" s="1"/>
      <c r="RSA469" s="1"/>
      <c r="RSB469" s="1"/>
      <c r="RSC469" s="1"/>
      <c r="RSD469" s="1"/>
      <c r="RSE469" s="1"/>
      <c r="RSF469" s="1"/>
      <c r="RSG469" s="1"/>
      <c r="RSH469" s="1"/>
      <c r="RSI469" s="1"/>
      <c r="RSJ469" s="1"/>
      <c r="RSK469" s="1"/>
      <c r="RSL469" s="1"/>
      <c r="RSM469" s="1"/>
      <c r="RSN469" s="1"/>
      <c r="RSO469" s="1"/>
      <c r="RSP469" s="1"/>
      <c r="RSQ469" s="1"/>
      <c r="RSR469" s="1"/>
      <c r="RSS469" s="1"/>
      <c r="RST469" s="1"/>
      <c r="RSU469" s="1"/>
      <c r="RSV469" s="1"/>
      <c r="RSW469" s="1"/>
      <c r="RSX469" s="1"/>
      <c r="RSY469" s="1"/>
      <c r="RSZ469" s="1"/>
      <c r="RTA469" s="1"/>
      <c r="RTB469" s="1"/>
      <c r="RTC469" s="1"/>
      <c r="RTD469" s="1"/>
      <c r="RTE469" s="1"/>
      <c r="RTF469" s="1"/>
      <c r="RTG469" s="1"/>
      <c r="RTH469" s="1"/>
      <c r="RTI469" s="1"/>
      <c r="RTJ469" s="1"/>
      <c r="RTK469" s="1"/>
      <c r="RTL469" s="1"/>
      <c r="RTM469" s="1"/>
      <c r="RTN469" s="1"/>
      <c r="RTO469" s="1"/>
      <c r="RTP469" s="1"/>
      <c r="RTQ469" s="1"/>
      <c r="RTR469" s="1"/>
      <c r="RTS469" s="1"/>
      <c r="RTT469" s="1"/>
      <c r="RTU469" s="1"/>
      <c r="RTV469" s="1"/>
      <c r="RTW469" s="1"/>
      <c r="RTX469" s="1"/>
      <c r="RTY469" s="1"/>
      <c r="RTZ469" s="1"/>
      <c r="RUA469" s="1"/>
      <c r="RUB469" s="1"/>
      <c r="RUC469" s="1"/>
      <c r="RUD469" s="1"/>
      <c r="RUE469" s="1"/>
      <c r="RUF469" s="1"/>
      <c r="RUG469" s="1"/>
      <c r="RUH469" s="1"/>
      <c r="RUI469" s="1"/>
      <c r="RUJ469" s="1"/>
      <c r="RUK469" s="1"/>
      <c r="RUL469" s="1"/>
      <c r="RUM469" s="1"/>
      <c r="RUN469" s="1"/>
      <c r="RUO469" s="1"/>
      <c r="RUP469" s="1"/>
      <c r="RUQ469" s="1"/>
      <c r="RUR469" s="1"/>
      <c r="RUS469" s="1"/>
      <c r="RUT469" s="1"/>
      <c r="RUU469" s="1"/>
      <c r="RUV469" s="1"/>
      <c r="RUW469" s="1"/>
      <c r="RUX469" s="1"/>
      <c r="RUY469" s="1"/>
      <c r="RUZ469" s="1"/>
      <c r="RVA469" s="1"/>
      <c r="RVB469" s="1"/>
      <c r="RVC469" s="1"/>
      <c r="RVD469" s="1"/>
      <c r="RVE469" s="1"/>
      <c r="RVF469" s="1"/>
      <c r="RVG469" s="1"/>
      <c r="RVH469" s="1"/>
      <c r="RVI469" s="1"/>
      <c r="RVJ469" s="1"/>
      <c r="RVK469" s="1"/>
      <c r="RVL469" s="1"/>
      <c r="RVM469" s="1"/>
      <c r="RVN469" s="1"/>
      <c r="RVO469" s="1"/>
      <c r="RVP469" s="1"/>
      <c r="RVQ469" s="1"/>
      <c r="RVR469" s="1"/>
      <c r="RVS469" s="1"/>
      <c r="RVT469" s="1"/>
      <c r="RVU469" s="1"/>
      <c r="RVV469" s="1"/>
      <c r="RVW469" s="1"/>
      <c r="RVX469" s="1"/>
      <c r="RVY469" s="1"/>
      <c r="RVZ469" s="1"/>
      <c r="RWA469" s="1"/>
      <c r="RWB469" s="1"/>
      <c r="RWC469" s="1"/>
      <c r="RWD469" s="1"/>
      <c r="RWE469" s="1"/>
      <c r="RWF469" s="1"/>
      <c r="RWG469" s="1"/>
      <c r="RWH469" s="1"/>
      <c r="RWI469" s="1"/>
      <c r="RWJ469" s="1"/>
      <c r="RWK469" s="1"/>
      <c r="RWL469" s="1"/>
      <c r="RWM469" s="1"/>
      <c r="RWN469" s="1"/>
      <c r="RWO469" s="1"/>
      <c r="RWP469" s="1"/>
      <c r="RWQ469" s="1"/>
      <c r="RWR469" s="1"/>
      <c r="RWS469" s="1"/>
      <c r="RWT469" s="1"/>
      <c r="RWU469" s="1"/>
      <c r="RWV469" s="1"/>
      <c r="RWW469" s="1"/>
      <c r="RWX469" s="1"/>
      <c r="RWY469" s="1"/>
      <c r="RWZ469" s="1"/>
      <c r="RXA469" s="1"/>
      <c r="RXB469" s="1"/>
      <c r="RXC469" s="1"/>
      <c r="RXD469" s="1"/>
      <c r="RXE469" s="1"/>
      <c r="RXF469" s="1"/>
      <c r="RXG469" s="1"/>
      <c r="RXH469" s="1"/>
      <c r="RXI469" s="1"/>
      <c r="RXJ469" s="1"/>
      <c r="RXK469" s="1"/>
      <c r="RXL469" s="1"/>
      <c r="RXM469" s="1"/>
      <c r="RXN469" s="1"/>
      <c r="RXO469" s="1"/>
      <c r="RXP469" s="1"/>
      <c r="RXQ469" s="1"/>
      <c r="RXR469" s="1"/>
      <c r="RXS469" s="1"/>
      <c r="RXT469" s="1"/>
      <c r="RXU469" s="1"/>
      <c r="RXV469" s="1"/>
      <c r="RXW469" s="1"/>
      <c r="RXX469" s="1"/>
      <c r="RXY469" s="1"/>
      <c r="RXZ469" s="1"/>
      <c r="RYA469" s="1"/>
      <c r="RYB469" s="1"/>
      <c r="RYC469" s="1"/>
      <c r="RYD469" s="1"/>
      <c r="RYE469" s="1"/>
      <c r="RYF469" s="1"/>
      <c r="RYG469" s="1"/>
      <c r="RYH469" s="1"/>
      <c r="RYI469" s="1"/>
      <c r="RYJ469" s="1"/>
      <c r="RYK469" s="1"/>
      <c r="RYL469" s="1"/>
      <c r="RYM469" s="1"/>
      <c r="RYN469" s="1"/>
      <c r="RYO469" s="1"/>
      <c r="RYP469" s="1"/>
      <c r="RYQ469" s="1"/>
      <c r="RYR469" s="1"/>
      <c r="RYS469" s="1"/>
      <c r="RYT469" s="1"/>
      <c r="RYU469" s="1"/>
      <c r="RYV469" s="1"/>
      <c r="RYW469" s="1"/>
      <c r="RYX469" s="1"/>
      <c r="RYY469" s="1"/>
      <c r="RYZ469" s="1"/>
      <c r="RZA469" s="1"/>
      <c r="RZB469" s="1"/>
      <c r="RZC469" s="1"/>
      <c r="RZD469" s="1"/>
      <c r="RZE469" s="1"/>
      <c r="RZF469" s="1"/>
      <c r="RZG469" s="1"/>
      <c r="RZH469" s="1"/>
      <c r="RZI469" s="1"/>
      <c r="RZJ469" s="1"/>
      <c r="RZK469" s="1"/>
      <c r="RZL469" s="1"/>
      <c r="RZM469" s="1"/>
      <c r="RZN469" s="1"/>
      <c r="RZO469" s="1"/>
      <c r="RZP469" s="1"/>
      <c r="RZQ469" s="1"/>
      <c r="RZR469" s="1"/>
      <c r="RZS469" s="1"/>
      <c r="RZT469" s="1"/>
      <c r="RZU469" s="1"/>
      <c r="RZV469" s="1"/>
      <c r="RZW469" s="1"/>
      <c r="RZX469" s="1"/>
      <c r="RZY469" s="1"/>
      <c r="RZZ469" s="1"/>
      <c r="SAA469" s="1"/>
      <c r="SAB469" s="1"/>
      <c r="SAC469" s="1"/>
      <c r="SAD469" s="1"/>
      <c r="SAE469" s="1"/>
      <c r="SAF469" s="1"/>
      <c r="SAG469" s="1"/>
      <c r="SAH469" s="1"/>
      <c r="SAI469" s="1"/>
      <c r="SAJ469" s="1"/>
      <c r="SAK469" s="1"/>
      <c r="SAL469" s="1"/>
      <c r="SAM469" s="1"/>
      <c r="SAN469" s="1"/>
      <c r="SAO469" s="1"/>
      <c r="SAP469" s="1"/>
      <c r="SAQ469" s="1"/>
      <c r="SAR469" s="1"/>
      <c r="SAS469" s="1"/>
      <c r="SAT469" s="1"/>
      <c r="SAU469" s="1"/>
      <c r="SAV469" s="1"/>
      <c r="SAW469" s="1"/>
      <c r="SAX469" s="1"/>
      <c r="SAY469" s="1"/>
      <c r="SAZ469" s="1"/>
      <c r="SBA469" s="1"/>
      <c r="SBB469" s="1"/>
      <c r="SBC469" s="1"/>
      <c r="SBD469" s="1"/>
      <c r="SBE469" s="1"/>
      <c r="SBF469" s="1"/>
      <c r="SBG469" s="1"/>
      <c r="SBH469" s="1"/>
      <c r="SBI469" s="1"/>
      <c r="SBJ469" s="1"/>
      <c r="SBK469" s="1"/>
      <c r="SBL469" s="1"/>
      <c r="SBM469" s="1"/>
      <c r="SBN469" s="1"/>
      <c r="SBO469" s="1"/>
      <c r="SBP469" s="1"/>
      <c r="SBQ469" s="1"/>
      <c r="SBR469" s="1"/>
      <c r="SBS469" s="1"/>
      <c r="SBT469" s="1"/>
      <c r="SBU469" s="1"/>
      <c r="SBV469" s="1"/>
      <c r="SBW469" s="1"/>
      <c r="SBX469" s="1"/>
      <c r="SBY469" s="1"/>
      <c r="SBZ469" s="1"/>
      <c r="SCA469" s="1"/>
      <c r="SCB469" s="1"/>
      <c r="SCC469" s="1"/>
      <c r="SCD469" s="1"/>
      <c r="SCE469" s="1"/>
      <c r="SCF469" s="1"/>
      <c r="SCG469" s="1"/>
      <c r="SCH469" s="1"/>
      <c r="SCI469" s="1"/>
      <c r="SCJ469" s="1"/>
      <c r="SCK469" s="1"/>
      <c r="SCL469" s="1"/>
      <c r="SCM469" s="1"/>
      <c r="SCN469" s="1"/>
      <c r="SCO469" s="1"/>
      <c r="SCP469" s="1"/>
      <c r="SCQ469" s="1"/>
      <c r="SCR469" s="1"/>
      <c r="SCS469" s="1"/>
      <c r="SCT469" s="1"/>
      <c r="SCU469" s="1"/>
      <c r="SCV469" s="1"/>
      <c r="SCW469" s="1"/>
      <c r="SCX469" s="1"/>
      <c r="SCY469" s="1"/>
      <c r="SCZ469" s="1"/>
      <c r="SDA469" s="1"/>
      <c r="SDB469" s="1"/>
      <c r="SDC469" s="1"/>
      <c r="SDD469" s="1"/>
      <c r="SDE469" s="1"/>
      <c r="SDF469" s="1"/>
      <c r="SDG469" s="1"/>
      <c r="SDH469" s="1"/>
      <c r="SDI469" s="1"/>
      <c r="SDJ469" s="1"/>
      <c r="SDK469" s="1"/>
      <c r="SDL469" s="1"/>
      <c r="SDM469" s="1"/>
      <c r="SDN469" s="1"/>
      <c r="SDO469" s="1"/>
      <c r="SDP469" s="1"/>
      <c r="SDQ469" s="1"/>
      <c r="SDR469" s="1"/>
      <c r="SDS469" s="1"/>
      <c r="SDT469" s="1"/>
      <c r="SDU469" s="1"/>
      <c r="SDV469" s="1"/>
      <c r="SDW469" s="1"/>
      <c r="SDX469" s="1"/>
      <c r="SDY469" s="1"/>
      <c r="SDZ469" s="1"/>
      <c r="SEA469" s="1"/>
      <c r="SEB469" s="1"/>
      <c r="SEC469" s="1"/>
      <c r="SED469" s="1"/>
      <c r="SEE469" s="1"/>
      <c r="SEF469" s="1"/>
      <c r="SEG469" s="1"/>
      <c r="SEH469" s="1"/>
      <c r="SEI469" s="1"/>
      <c r="SEJ469" s="1"/>
      <c r="SEK469" s="1"/>
      <c r="SEL469" s="1"/>
      <c r="SEM469" s="1"/>
      <c r="SEN469" s="1"/>
      <c r="SEO469" s="1"/>
      <c r="SEP469" s="1"/>
      <c r="SEQ469" s="1"/>
      <c r="SER469" s="1"/>
      <c r="SES469" s="1"/>
      <c r="SET469" s="1"/>
      <c r="SEU469" s="1"/>
      <c r="SEV469" s="1"/>
      <c r="SEW469" s="1"/>
      <c r="SEX469" s="1"/>
      <c r="SEY469" s="1"/>
      <c r="SEZ469" s="1"/>
      <c r="SFA469" s="1"/>
      <c r="SFB469" s="1"/>
      <c r="SFC469" s="1"/>
      <c r="SFD469" s="1"/>
      <c r="SFE469" s="1"/>
      <c r="SFF469" s="1"/>
      <c r="SFG469" s="1"/>
      <c r="SFH469" s="1"/>
      <c r="SFI469" s="1"/>
      <c r="SFJ469" s="1"/>
      <c r="SFK469" s="1"/>
      <c r="SFL469" s="1"/>
      <c r="SFM469" s="1"/>
      <c r="SFN469" s="1"/>
      <c r="SFO469" s="1"/>
      <c r="SFP469" s="1"/>
      <c r="SFQ469" s="1"/>
      <c r="SFR469" s="1"/>
      <c r="SFS469" s="1"/>
      <c r="SFT469" s="1"/>
      <c r="SFU469" s="1"/>
      <c r="SFV469" s="1"/>
      <c r="SFW469" s="1"/>
      <c r="SFX469" s="1"/>
      <c r="SFY469" s="1"/>
      <c r="SFZ469" s="1"/>
      <c r="SGA469" s="1"/>
      <c r="SGB469" s="1"/>
      <c r="SGC469" s="1"/>
      <c r="SGD469" s="1"/>
      <c r="SGE469" s="1"/>
      <c r="SGF469" s="1"/>
      <c r="SGG469" s="1"/>
      <c r="SGH469" s="1"/>
      <c r="SGI469" s="1"/>
      <c r="SGJ469" s="1"/>
      <c r="SGK469" s="1"/>
      <c r="SGL469" s="1"/>
      <c r="SGM469" s="1"/>
      <c r="SGN469" s="1"/>
      <c r="SGO469" s="1"/>
      <c r="SGP469" s="1"/>
      <c r="SGQ469" s="1"/>
      <c r="SGR469" s="1"/>
      <c r="SGS469" s="1"/>
      <c r="SGT469" s="1"/>
      <c r="SGU469" s="1"/>
      <c r="SGV469" s="1"/>
      <c r="SGW469" s="1"/>
      <c r="SGX469" s="1"/>
      <c r="SGY469" s="1"/>
      <c r="SGZ469" s="1"/>
      <c r="SHA469" s="1"/>
      <c r="SHB469" s="1"/>
      <c r="SHC469" s="1"/>
      <c r="SHD469" s="1"/>
      <c r="SHE469" s="1"/>
      <c r="SHF469" s="1"/>
      <c r="SHG469" s="1"/>
      <c r="SHH469" s="1"/>
      <c r="SHI469" s="1"/>
      <c r="SHJ469" s="1"/>
      <c r="SHK469" s="1"/>
      <c r="SHL469" s="1"/>
      <c r="SHM469" s="1"/>
      <c r="SHN469" s="1"/>
      <c r="SHO469" s="1"/>
      <c r="SHP469" s="1"/>
      <c r="SHQ469" s="1"/>
      <c r="SHR469" s="1"/>
      <c r="SHS469" s="1"/>
      <c r="SHT469" s="1"/>
      <c r="SHU469" s="1"/>
      <c r="SHV469" s="1"/>
      <c r="SHW469" s="1"/>
      <c r="SHX469" s="1"/>
      <c r="SHY469" s="1"/>
      <c r="SHZ469" s="1"/>
      <c r="SIA469" s="1"/>
      <c r="SIB469" s="1"/>
      <c r="SIC469" s="1"/>
      <c r="SID469" s="1"/>
      <c r="SIE469" s="1"/>
      <c r="SIF469" s="1"/>
      <c r="SIG469" s="1"/>
      <c r="SIH469" s="1"/>
      <c r="SII469" s="1"/>
      <c r="SIJ469" s="1"/>
      <c r="SIK469" s="1"/>
      <c r="SIL469" s="1"/>
      <c r="SIM469" s="1"/>
      <c r="SIN469" s="1"/>
      <c r="SIO469" s="1"/>
      <c r="SIP469" s="1"/>
      <c r="SIQ469" s="1"/>
      <c r="SIR469" s="1"/>
      <c r="SIS469" s="1"/>
      <c r="SIT469" s="1"/>
      <c r="SIU469" s="1"/>
      <c r="SIV469" s="1"/>
      <c r="SIW469" s="1"/>
      <c r="SIX469" s="1"/>
      <c r="SIY469" s="1"/>
      <c r="SIZ469" s="1"/>
      <c r="SJA469" s="1"/>
      <c r="SJB469" s="1"/>
      <c r="SJC469" s="1"/>
      <c r="SJD469" s="1"/>
      <c r="SJE469" s="1"/>
      <c r="SJF469" s="1"/>
      <c r="SJG469" s="1"/>
      <c r="SJH469" s="1"/>
      <c r="SJI469" s="1"/>
      <c r="SJJ469" s="1"/>
      <c r="SJK469" s="1"/>
      <c r="SJL469" s="1"/>
      <c r="SJM469" s="1"/>
      <c r="SJN469" s="1"/>
      <c r="SJO469" s="1"/>
      <c r="SJP469" s="1"/>
      <c r="SJQ469" s="1"/>
      <c r="SJR469" s="1"/>
      <c r="SJS469" s="1"/>
      <c r="SJT469" s="1"/>
      <c r="SJU469" s="1"/>
      <c r="SJV469" s="1"/>
      <c r="SJW469" s="1"/>
      <c r="SJX469" s="1"/>
      <c r="SJY469" s="1"/>
      <c r="SJZ469" s="1"/>
      <c r="SKA469" s="1"/>
      <c r="SKB469" s="1"/>
      <c r="SKC469" s="1"/>
      <c r="SKD469" s="1"/>
      <c r="SKE469" s="1"/>
      <c r="SKF469" s="1"/>
      <c r="SKG469" s="1"/>
      <c r="SKH469" s="1"/>
      <c r="SKI469" s="1"/>
      <c r="SKJ469" s="1"/>
      <c r="SKK469" s="1"/>
      <c r="SKL469" s="1"/>
      <c r="SKM469" s="1"/>
      <c r="SKN469" s="1"/>
      <c r="SKO469" s="1"/>
      <c r="SKP469" s="1"/>
      <c r="SKQ469" s="1"/>
      <c r="SKR469" s="1"/>
      <c r="SKS469" s="1"/>
      <c r="SKT469" s="1"/>
      <c r="SKU469" s="1"/>
      <c r="SKV469" s="1"/>
      <c r="SKW469" s="1"/>
      <c r="SKX469" s="1"/>
      <c r="SKY469" s="1"/>
      <c r="SKZ469" s="1"/>
      <c r="SLA469" s="1"/>
      <c r="SLB469" s="1"/>
      <c r="SLC469" s="1"/>
      <c r="SLD469" s="1"/>
      <c r="SLE469" s="1"/>
      <c r="SLF469" s="1"/>
      <c r="SLG469" s="1"/>
      <c r="SLH469" s="1"/>
      <c r="SLI469" s="1"/>
      <c r="SLJ469" s="1"/>
      <c r="SLK469" s="1"/>
      <c r="SLL469" s="1"/>
      <c r="SLM469" s="1"/>
      <c r="SLN469" s="1"/>
      <c r="SLO469" s="1"/>
      <c r="SLP469" s="1"/>
      <c r="SLQ469" s="1"/>
      <c r="SLR469" s="1"/>
      <c r="SLS469" s="1"/>
      <c r="SLT469" s="1"/>
      <c r="SLU469" s="1"/>
      <c r="SLV469" s="1"/>
      <c r="SLW469" s="1"/>
      <c r="SLX469" s="1"/>
      <c r="SLY469" s="1"/>
      <c r="SLZ469" s="1"/>
      <c r="SMA469" s="1"/>
      <c r="SMB469" s="1"/>
      <c r="SMC469" s="1"/>
      <c r="SMD469" s="1"/>
      <c r="SME469" s="1"/>
      <c r="SMF469" s="1"/>
      <c r="SMG469" s="1"/>
      <c r="SMH469" s="1"/>
      <c r="SMI469" s="1"/>
      <c r="SMJ469" s="1"/>
      <c r="SMK469" s="1"/>
      <c r="SML469" s="1"/>
      <c r="SMM469" s="1"/>
      <c r="SMN469" s="1"/>
      <c r="SMO469" s="1"/>
      <c r="SMP469" s="1"/>
      <c r="SMQ469" s="1"/>
      <c r="SMR469" s="1"/>
      <c r="SMS469" s="1"/>
      <c r="SMT469" s="1"/>
      <c r="SMU469" s="1"/>
      <c r="SMV469" s="1"/>
      <c r="SMW469" s="1"/>
      <c r="SMX469" s="1"/>
      <c r="SMY469" s="1"/>
      <c r="SMZ469" s="1"/>
      <c r="SNA469" s="1"/>
      <c r="SNB469" s="1"/>
      <c r="SNC469" s="1"/>
      <c r="SND469" s="1"/>
      <c r="SNE469" s="1"/>
      <c r="SNF469" s="1"/>
      <c r="SNG469" s="1"/>
      <c r="SNH469" s="1"/>
      <c r="SNI469" s="1"/>
      <c r="SNJ469" s="1"/>
      <c r="SNK469" s="1"/>
      <c r="SNL469" s="1"/>
      <c r="SNM469" s="1"/>
      <c r="SNN469" s="1"/>
      <c r="SNO469" s="1"/>
      <c r="SNP469" s="1"/>
      <c r="SNQ469" s="1"/>
      <c r="SNR469" s="1"/>
      <c r="SNS469" s="1"/>
      <c r="SNT469" s="1"/>
      <c r="SNU469" s="1"/>
      <c r="SNV469" s="1"/>
      <c r="SNW469" s="1"/>
      <c r="SNX469" s="1"/>
      <c r="SNY469" s="1"/>
      <c r="SNZ469" s="1"/>
      <c r="SOA469" s="1"/>
      <c r="SOB469" s="1"/>
      <c r="SOC469" s="1"/>
      <c r="SOD469" s="1"/>
      <c r="SOE469" s="1"/>
      <c r="SOF469" s="1"/>
      <c r="SOG469" s="1"/>
      <c r="SOH469" s="1"/>
      <c r="SOI469" s="1"/>
      <c r="SOJ469" s="1"/>
      <c r="SOK469" s="1"/>
      <c r="SOL469" s="1"/>
      <c r="SOM469" s="1"/>
      <c r="SON469" s="1"/>
      <c r="SOO469" s="1"/>
      <c r="SOP469" s="1"/>
      <c r="SOQ469" s="1"/>
      <c r="SOR469" s="1"/>
      <c r="SOS469" s="1"/>
      <c r="SOT469" s="1"/>
      <c r="SOU469" s="1"/>
      <c r="SOV469" s="1"/>
      <c r="SOW469" s="1"/>
      <c r="SOX469" s="1"/>
      <c r="SOY469" s="1"/>
      <c r="SOZ469" s="1"/>
      <c r="SPA469" s="1"/>
      <c r="SPB469" s="1"/>
      <c r="SPC469" s="1"/>
      <c r="SPD469" s="1"/>
      <c r="SPE469" s="1"/>
      <c r="SPF469" s="1"/>
      <c r="SPG469" s="1"/>
      <c r="SPH469" s="1"/>
      <c r="SPI469" s="1"/>
      <c r="SPJ469" s="1"/>
      <c r="SPK469" s="1"/>
      <c r="SPL469" s="1"/>
      <c r="SPM469" s="1"/>
      <c r="SPN469" s="1"/>
      <c r="SPO469" s="1"/>
      <c r="SPP469" s="1"/>
      <c r="SPQ469" s="1"/>
      <c r="SPR469" s="1"/>
      <c r="SPS469" s="1"/>
      <c r="SPT469" s="1"/>
      <c r="SPU469" s="1"/>
      <c r="SPV469" s="1"/>
      <c r="SPW469" s="1"/>
      <c r="SPX469" s="1"/>
      <c r="SPY469" s="1"/>
      <c r="SPZ469" s="1"/>
      <c r="SQA469" s="1"/>
      <c r="SQB469" s="1"/>
      <c r="SQC469" s="1"/>
      <c r="SQD469" s="1"/>
      <c r="SQE469" s="1"/>
      <c r="SQF469" s="1"/>
      <c r="SQG469" s="1"/>
      <c r="SQH469" s="1"/>
      <c r="SQI469" s="1"/>
      <c r="SQJ469" s="1"/>
      <c r="SQK469" s="1"/>
      <c r="SQL469" s="1"/>
      <c r="SQM469" s="1"/>
      <c r="SQN469" s="1"/>
      <c r="SQO469" s="1"/>
      <c r="SQP469" s="1"/>
      <c r="SQQ469" s="1"/>
      <c r="SQR469" s="1"/>
      <c r="SQS469" s="1"/>
      <c r="SQT469" s="1"/>
      <c r="SQU469" s="1"/>
      <c r="SQV469" s="1"/>
      <c r="SQW469" s="1"/>
      <c r="SQX469" s="1"/>
      <c r="SQY469" s="1"/>
      <c r="SQZ469" s="1"/>
      <c r="SRA469" s="1"/>
      <c r="SRB469" s="1"/>
      <c r="SRC469" s="1"/>
      <c r="SRD469" s="1"/>
      <c r="SRE469" s="1"/>
      <c r="SRF469" s="1"/>
      <c r="SRG469" s="1"/>
      <c r="SRH469" s="1"/>
      <c r="SRI469" s="1"/>
      <c r="SRJ469" s="1"/>
      <c r="SRK469" s="1"/>
      <c r="SRL469" s="1"/>
      <c r="SRM469" s="1"/>
      <c r="SRN469" s="1"/>
      <c r="SRO469" s="1"/>
      <c r="SRP469" s="1"/>
      <c r="SRQ469" s="1"/>
      <c r="SRR469" s="1"/>
      <c r="SRS469" s="1"/>
      <c r="SRT469" s="1"/>
      <c r="SRU469" s="1"/>
      <c r="SRV469" s="1"/>
      <c r="SRW469" s="1"/>
      <c r="SRX469" s="1"/>
      <c r="SRY469" s="1"/>
      <c r="SRZ469" s="1"/>
      <c r="SSA469" s="1"/>
      <c r="SSB469" s="1"/>
      <c r="SSC469" s="1"/>
      <c r="SSD469" s="1"/>
      <c r="SSE469" s="1"/>
      <c r="SSF469" s="1"/>
      <c r="SSG469" s="1"/>
      <c r="SSH469" s="1"/>
      <c r="SSI469" s="1"/>
      <c r="SSJ469" s="1"/>
      <c r="SSK469" s="1"/>
      <c r="SSL469" s="1"/>
      <c r="SSM469" s="1"/>
      <c r="SSN469" s="1"/>
      <c r="SSO469" s="1"/>
      <c r="SSP469" s="1"/>
      <c r="SSQ469" s="1"/>
      <c r="SSR469" s="1"/>
      <c r="SSS469" s="1"/>
      <c r="SST469" s="1"/>
      <c r="SSU469" s="1"/>
      <c r="SSV469" s="1"/>
      <c r="SSW469" s="1"/>
      <c r="SSX469" s="1"/>
      <c r="SSY469" s="1"/>
      <c r="SSZ469" s="1"/>
      <c r="STA469" s="1"/>
      <c r="STB469" s="1"/>
      <c r="STC469" s="1"/>
      <c r="STD469" s="1"/>
      <c r="STE469" s="1"/>
      <c r="STF469" s="1"/>
      <c r="STG469" s="1"/>
      <c r="STH469" s="1"/>
      <c r="STI469" s="1"/>
      <c r="STJ469" s="1"/>
      <c r="STK469" s="1"/>
      <c r="STL469" s="1"/>
      <c r="STM469" s="1"/>
      <c r="STN469" s="1"/>
      <c r="STO469" s="1"/>
      <c r="STP469" s="1"/>
      <c r="STQ469" s="1"/>
      <c r="STR469" s="1"/>
      <c r="STS469" s="1"/>
      <c r="STT469" s="1"/>
      <c r="STU469" s="1"/>
      <c r="STV469" s="1"/>
      <c r="STW469" s="1"/>
      <c r="STX469" s="1"/>
      <c r="STY469" s="1"/>
      <c r="STZ469" s="1"/>
      <c r="SUA469" s="1"/>
      <c r="SUB469" s="1"/>
      <c r="SUC469" s="1"/>
      <c r="SUD469" s="1"/>
      <c r="SUE469" s="1"/>
      <c r="SUF469" s="1"/>
      <c r="SUG469" s="1"/>
      <c r="SUH469" s="1"/>
      <c r="SUI469" s="1"/>
      <c r="SUJ469" s="1"/>
      <c r="SUK469" s="1"/>
      <c r="SUL469" s="1"/>
      <c r="SUM469" s="1"/>
      <c r="SUN469" s="1"/>
      <c r="SUO469" s="1"/>
      <c r="SUP469" s="1"/>
      <c r="SUQ469" s="1"/>
      <c r="SUR469" s="1"/>
      <c r="SUS469" s="1"/>
      <c r="SUT469" s="1"/>
      <c r="SUU469" s="1"/>
      <c r="SUV469" s="1"/>
      <c r="SUW469" s="1"/>
      <c r="SUX469" s="1"/>
      <c r="SUY469" s="1"/>
      <c r="SUZ469" s="1"/>
      <c r="SVA469" s="1"/>
      <c r="SVB469" s="1"/>
      <c r="SVC469" s="1"/>
      <c r="SVD469" s="1"/>
      <c r="SVE469" s="1"/>
      <c r="SVF469" s="1"/>
      <c r="SVG469" s="1"/>
      <c r="SVH469" s="1"/>
      <c r="SVI469" s="1"/>
      <c r="SVJ469" s="1"/>
      <c r="SVK469" s="1"/>
      <c r="SVL469" s="1"/>
      <c r="SVM469" s="1"/>
      <c r="SVN469" s="1"/>
      <c r="SVO469" s="1"/>
      <c r="SVP469" s="1"/>
      <c r="SVQ469" s="1"/>
      <c r="SVR469" s="1"/>
      <c r="SVS469" s="1"/>
      <c r="SVT469" s="1"/>
      <c r="SVU469" s="1"/>
      <c r="SVV469" s="1"/>
      <c r="SVW469" s="1"/>
      <c r="SVX469" s="1"/>
      <c r="SVY469" s="1"/>
      <c r="SVZ469" s="1"/>
      <c r="SWA469" s="1"/>
      <c r="SWB469" s="1"/>
      <c r="SWC469" s="1"/>
      <c r="SWD469" s="1"/>
      <c r="SWE469" s="1"/>
      <c r="SWF469" s="1"/>
      <c r="SWG469" s="1"/>
      <c r="SWH469" s="1"/>
      <c r="SWI469" s="1"/>
      <c r="SWJ469" s="1"/>
      <c r="SWK469" s="1"/>
      <c r="SWL469" s="1"/>
      <c r="SWM469" s="1"/>
      <c r="SWN469" s="1"/>
      <c r="SWO469" s="1"/>
      <c r="SWP469" s="1"/>
      <c r="SWQ469" s="1"/>
      <c r="SWR469" s="1"/>
      <c r="SWS469" s="1"/>
      <c r="SWT469" s="1"/>
      <c r="SWU469" s="1"/>
      <c r="SWV469" s="1"/>
      <c r="SWW469" s="1"/>
      <c r="SWX469" s="1"/>
      <c r="SWY469" s="1"/>
      <c r="SWZ469" s="1"/>
      <c r="SXA469" s="1"/>
      <c r="SXB469" s="1"/>
      <c r="SXC469" s="1"/>
      <c r="SXD469" s="1"/>
      <c r="SXE469" s="1"/>
      <c r="SXF469" s="1"/>
      <c r="SXG469" s="1"/>
      <c r="SXH469" s="1"/>
      <c r="SXI469" s="1"/>
      <c r="SXJ469" s="1"/>
      <c r="SXK469" s="1"/>
      <c r="SXL469" s="1"/>
      <c r="SXM469" s="1"/>
      <c r="SXN469" s="1"/>
      <c r="SXO469" s="1"/>
      <c r="SXP469" s="1"/>
      <c r="SXQ469" s="1"/>
      <c r="SXR469" s="1"/>
      <c r="SXS469" s="1"/>
      <c r="SXT469" s="1"/>
      <c r="SXU469" s="1"/>
      <c r="SXV469" s="1"/>
      <c r="SXW469" s="1"/>
      <c r="SXX469" s="1"/>
      <c r="SXY469" s="1"/>
      <c r="SXZ469" s="1"/>
      <c r="SYA469" s="1"/>
      <c r="SYB469" s="1"/>
      <c r="SYC469" s="1"/>
      <c r="SYD469" s="1"/>
      <c r="SYE469" s="1"/>
      <c r="SYF469" s="1"/>
      <c r="SYG469" s="1"/>
      <c r="SYH469" s="1"/>
      <c r="SYI469" s="1"/>
      <c r="SYJ469" s="1"/>
      <c r="SYK469" s="1"/>
      <c r="SYL469" s="1"/>
      <c r="SYM469" s="1"/>
      <c r="SYN469" s="1"/>
      <c r="SYO469" s="1"/>
      <c r="SYP469" s="1"/>
      <c r="SYQ469" s="1"/>
      <c r="SYR469" s="1"/>
      <c r="SYS469" s="1"/>
      <c r="SYT469" s="1"/>
      <c r="SYU469" s="1"/>
      <c r="SYV469" s="1"/>
      <c r="SYW469" s="1"/>
      <c r="SYX469" s="1"/>
      <c r="SYY469" s="1"/>
      <c r="SYZ469" s="1"/>
      <c r="SZA469" s="1"/>
      <c r="SZB469" s="1"/>
      <c r="SZC469" s="1"/>
      <c r="SZD469" s="1"/>
      <c r="SZE469" s="1"/>
      <c r="SZF469" s="1"/>
      <c r="SZG469" s="1"/>
      <c r="SZH469" s="1"/>
      <c r="SZI469" s="1"/>
      <c r="SZJ469" s="1"/>
      <c r="SZK469" s="1"/>
      <c r="SZL469" s="1"/>
      <c r="SZM469" s="1"/>
      <c r="SZN469" s="1"/>
      <c r="SZO469" s="1"/>
      <c r="SZP469" s="1"/>
      <c r="SZQ469" s="1"/>
      <c r="SZR469" s="1"/>
      <c r="SZS469" s="1"/>
      <c r="SZT469" s="1"/>
      <c r="SZU469" s="1"/>
      <c r="SZV469" s="1"/>
      <c r="SZW469" s="1"/>
      <c r="SZX469" s="1"/>
      <c r="SZY469" s="1"/>
      <c r="SZZ469" s="1"/>
      <c r="TAA469" s="1"/>
      <c r="TAB469" s="1"/>
      <c r="TAC469" s="1"/>
      <c r="TAD469" s="1"/>
      <c r="TAE469" s="1"/>
      <c r="TAF469" s="1"/>
      <c r="TAG469" s="1"/>
      <c r="TAH469" s="1"/>
      <c r="TAI469" s="1"/>
      <c r="TAJ469" s="1"/>
      <c r="TAK469" s="1"/>
      <c r="TAL469" s="1"/>
      <c r="TAM469" s="1"/>
      <c r="TAN469" s="1"/>
      <c r="TAO469" s="1"/>
      <c r="TAP469" s="1"/>
      <c r="TAQ469" s="1"/>
      <c r="TAR469" s="1"/>
      <c r="TAS469" s="1"/>
      <c r="TAT469" s="1"/>
      <c r="TAU469" s="1"/>
      <c r="TAV469" s="1"/>
      <c r="TAW469" s="1"/>
      <c r="TAX469" s="1"/>
      <c r="TAY469" s="1"/>
      <c r="TAZ469" s="1"/>
      <c r="TBA469" s="1"/>
      <c r="TBB469" s="1"/>
      <c r="TBC469" s="1"/>
      <c r="TBD469" s="1"/>
      <c r="TBE469" s="1"/>
      <c r="TBF469" s="1"/>
      <c r="TBG469" s="1"/>
      <c r="TBH469" s="1"/>
      <c r="TBI469" s="1"/>
      <c r="TBJ469" s="1"/>
      <c r="TBK469" s="1"/>
      <c r="TBL469" s="1"/>
      <c r="TBM469" s="1"/>
      <c r="TBN469" s="1"/>
      <c r="TBO469" s="1"/>
      <c r="TBP469" s="1"/>
      <c r="TBQ469" s="1"/>
      <c r="TBR469" s="1"/>
      <c r="TBS469" s="1"/>
      <c r="TBT469" s="1"/>
      <c r="TBU469" s="1"/>
      <c r="TBV469" s="1"/>
      <c r="TBW469" s="1"/>
      <c r="TBX469" s="1"/>
      <c r="TBY469" s="1"/>
      <c r="TBZ469" s="1"/>
      <c r="TCA469" s="1"/>
      <c r="TCB469" s="1"/>
      <c r="TCC469" s="1"/>
      <c r="TCD469" s="1"/>
      <c r="TCE469" s="1"/>
      <c r="TCF469" s="1"/>
      <c r="TCG469" s="1"/>
      <c r="TCH469" s="1"/>
      <c r="TCI469" s="1"/>
      <c r="TCJ469" s="1"/>
      <c r="TCK469" s="1"/>
      <c r="TCL469" s="1"/>
      <c r="TCM469" s="1"/>
      <c r="TCN469" s="1"/>
      <c r="TCO469" s="1"/>
      <c r="TCP469" s="1"/>
      <c r="TCQ469" s="1"/>
      <c r="TCR469" s="1"/>
      <c r="TCS469" s="1"/>
      <c r="TCT469" s="1"/>
      <c r="TCU469" s="1"/>
      <c r="TCV469" s="1"/>
      <c r="TCW469" s="1"/>
      <c r="TCX469" s="1"/>
      <c r="TCY469" s="1"/>
      <c r="TCZ469" s="1"/>
      <c r="TDA469" s="1"/>
      <c r="TDB469" s="1"/>
      <c r="TDC469" s="1"/>
      <c r="TDD469" s="1"/>
      <c r="TDE469" s="1"/>
      <c r="TDF469" s="1"/>
      <c r="TDG469" s="1"/>
      <c r="TDH469" s="1"/>
      <c r="TDI469" s="1"/>
      <c r="TDJ469" s="1"/>
      <c r="TDK469" s="1"/>
      <c r="TDL469" s="1"/>
      <c r="TDM469" s="1"/>
      <c r="TDN469" s="1"/>
      <c r="TDO469" s="1"/>
      <c r="TDP469" s="1"/>
      <c r="TDQ469" s="1"/>
      <c r="TDR469" s="1"/>
      <c r="TDS469" s="1"/>
      <c r="TDT469" s="1"/>
      <c r="TDU469" s="1"/>
      <c r="TDV469" s="1"/>
      <c r="TDW469" s="1"/>
      <c r="TDX469" s="1"/>
      <c r="TDY469" s="1"/>
      <c r="TDZ469" s="1"/>
      <c r="TEA469" s="1"/>
      <c r="TEB469" s="1"/>
      <c r="TEC469" s="1"/>
      <c r="TED469" s="1"/>
      <c r="TEE469" s="1"/>
      <c r="TEF469" s="1"/>
      <c r="TEG469" s="1"/>
      <c r="TEH469" s="1"/>
      <c r="TEI469" s="1"/>
      <c r="TEJ469" s="1"/>
      <c r="TEK469" s="1"/>
      <c r="TEL469" s="1"/>
      <c r="TEM469" s="1"/>
      <c r="TEN469" s="1"/>
      <c r="TEO469" s="1"/>
      <c r="TEP469" s="1"/>
      <c r="TEQ469" s="1"/>
      <c r="TER469" s="1"/>
      <c r="TES469" s="1"/>
      <c r="TET469" s="1"/>
      <c r="TEU469" s="1"/>
      <c r="TEV469" s="1"/>
      <c r="TEW469" s="1"/>
      <c r="TEX469" s="1"/>
      <c r="TEY469" s="1"/>
      <c r="TEZ469" s="1"/>
      <c r="TFA469" s="1"/>
      <c r="TFB469" s="1"/>
      <c r="TFC469" s="1"/>
      <c r="TFD469" s="1"/>
      <c r="TFE469" s="1"/>
      <c r="TFF469" s="1"/>
      <c r="TFG469" s="1"/>
      <c r="TFH469" s="1"/>
      <c r="TFI469" s="1"/>
      <c r="TFJ469" s="1"/>
      <c r="TFK469" s="1"/>
      <c r="TFL469" s="1"/>
      <c r="TFM469" s="1"/>
      <c r="TFN469" s="1"/>
      <c r="TFO469" s="1"/>
      <c r="TFP469" s="1"/>
      <c r="TFQ469" s="1"/>
      <c r="TFR469" s="1"/>
      <c r="TFS469" s="1"/>
      <c r="TFT469" s="1"/>
      <c r="TFU469" s="1"/>
      <c r="TFV469" s="1"/>
      <c r="TFW469" s="1"/>
      <c r="TFX469" s="1"/>
      <c r="TFY469" s="1"/>
      <c r="TFZ469" s="1"/>
      <c r="TGA469" s="1"/>
      <c r="TGB469" s="1"/>
      <c r="TGC469" s="1"/>
      <c r="TGD469" s="1"/>
      <c r="TGE469" s="1"/>
      <c r="TGF469" s="1"/>
      <c r="TGG469" s="1"/>
      <c r="TGH469" s="1"/>
      <c r="TGI469" s="1"/>
      <c r="TGJ469" s="1"/>
      <c r="TGK469" s="1"/>
      <c r="TGL469" s="1"/>
      <c r="TGM469" s="1"/>
      <c r="TGN469" s="1"/>
      <c r="TGO469" s="1"/>
      <c r="TGP469" s="1"/>
      <c r="TGQ469" s="1"/>
      <c r="TGR469" s="1"/>
      <c r="TGS469" s="1"/>
      <c r="TGT469" s="1"/>
      <c r="TGU469" s="1"/>
      <c r="TGV469" s="1"/>
      <c r="TGW469" s="1"/>
      <c r="TGX469" s="1"/>
      <c r="TGY469" s="1"/>
      <c r="TGZ469" s="1"/>
      <c r="THA469" s="1"/>
      <c r="THB469" s="1"/>
      <c r="THC469" s="1"/>
      <c r="THD469" s="1"/>
      <c r="THE469" s="1"/>
      <c r="THF469" s="1"/>
      <c r="THG469" s="1"/>
      <c r="THH469" s="1"/>
      <c r="THI469" s="1"/>
      <c r="THJ469" s="1"/>
      <c r="THK469" s="1"/>
      <c r="THL469" s="1"/>
      <c r="THM469" s="1"/>
      <c r="THN469" s="1"/>
      <c r="THO469" s="1"/>
      <c r="THP469" s="1"/>
      <c r="THQ469" s="1"/>
      <c r="THR469" s="1"/>
      <c r="THS469" s="1"/>
      <c r="THT469" s="1"/>
      <c r="THU469" s="1"/>
      <c r="THV469" s="1"/>
      <c r="THW469" s="1"/>
      <c r="THX469" s="1"/>
      <c r="THY469" s="1"/>
      <c r="THZ469" s="1"/>
      <c r="TIA469" s="1"/>
      <c r="TIB469" s="1"/>
      <c r="TIC469" s="1"/>
      <c r="TID469" s="1"/>
      <c r="TIE469" s="1"/>
      <c r="TIF469" s="1"/>
      <c r="TIG469" s="1"/>
      <c r="TIH469" s="1"/>
      <c r="TII469" s="1"/>
      <c r="TIJ469" s="1"/>
      <c r="TIK469" s="1"/>
      <c r="TIL469" s="1"/>
      <c r="TIM469" s="1"/>
      <c r="TIN469" s="1"/>
      <c r="TIO469" s="1"/>
      <c r="TIP469" s="1"/>
      <c r="TIQ469" s="1"/>
      <c r="TIR469" s="1"/>
      <c r="TIS469" s="1"/>
      <c r="TIT469" s="1"/>
      <c r="TIU469" s="1"/>
      <c r="TIV469" s="1"/>
      <c r="TIW469" s="1"/>
      <c r="TIX469" s="1"/>
      <c r="TIY469" s="1"/>
      <c r="TIZ469" s="1"/>
      <c r="TJA469" s="1"/>
      <c r="TJB469" s="1"/>
      <c r="TJC469" s="1"/>
      <c r="TJD469" s="1"/>
      <c r="TJE469" s="1"/>
      <c r="TJF469" s="1"/>
      <c r="TJG469" s="1"/>
      <c r="TJH469" s="1"/>
      <c r="TJI469" s="1"/>
      <c r="TJJ469" s="1"/>
      <c r="TJK469" s="1"/>
      <c r="TJL469" s="1"/>
      <c r="TJM469" s="1"/>
      <c r="TJN469" s="1"/>
      <c r="TJO469" s="1"/>
      <c r="TJP469" s="1"/>
      <c r="TJQ469" s="1"/>
      <c r="TJR469" s="1"/>
      <c r="TJS469" s="1"/>
      <c r="TJT469" s="1"/>
      <c r="TJU469" s="1"/>
      <c r="TJV469" s="1"/>
      <c r="TJW469" s="1"/>
      <c r="TJX469" s="1"/>
      <c r="TJY469" s="1"/>
      <c r="TJZ469" s="1"/>
      <c r="TKA469" s="1"/>
      <c r="TKB469" s="1"/>
      <c r="TKC469" s="1"/>
      <c r="TKD469" s="1"/>
      <c r="TKE469" s="1"/>
      <c r="TKF469" s="1"/>
      <c r="TKG469" s="1"/>
      <c r="TKH469" s="1"/>
      <c r="TKI469" s="1"/>
      <c r="TKJ469" s="1"/>
      <c r="TKK469" s="1"/>
      <c r="TKL469" s="1"/>
      <c r="TKM469" s="1"/>
      <c r="TKN469" s="1"/>
      <c r="TKO469" s="1"/>
      <c r="TKP469" s="1"/>
      <c r="TKQ469" s="1"/>
      <c r="TKR469" s="1"/>
      <c r="TKS469" s="1"/>
      <c r="TKT469" s="1"/>
      <c r="TKU469" s="1"/>
      <c r="TKV469" s="1"/>
      <c r="TKW469" s="1"/>
      <c r="TKX469" s="1"/>
      <c r="TKY469" s="1"/>
      <c r="TKZ469" s="1"/>
      <c r="TLA469" s="1"/>
      <c r="TLB469" s="1"/>
      <c r="TLC469" s="1"/>
      <c r="TLD469" s="1"/>
      <c r="TLE469" s="1"/>
      <c r="TLF469" s="1"/>
      <c r="TLG469" s="1"/>
      <c r="TLH469" s="1"/>
      <c r="TLI469" s="1"/>
      <c r="TLJ469" s="1"/>
      <c r="TLK469" s="1"/>
      <c r="TLL469" s="1"/>
      <c r="TLM469" s="1"/>
      <c r="TLN469" s="1"/>
      <c r="TLO469" s="1"/>
      <c r="TLP469" s="1"/>
      <c r="TLQ469" s="1"/>
      <c r="TLR469" s="1"/>
      <c r="TLS469" s="1"/>
      <c r="TLT469" s="1"/>
      <c r="TLU469" s="1"/>
      <c r="TLV469" s="1"/>
      <c r="TLW469" s="1"/>
      <c r="TLX469" s="1"/>
      <c r="TLY469" s="1"/>
      <c r="TLZ469" s="1"/>
      <c r="TMA469" s="1"/>
      <c r="TMB469" s="1"/>
      <c r="TMC469" s="1"/>
      <c r="TMD469" s="1"/>
      <c r="TME469" s="1"/>
      <c r="TMF469" s="1"/>
      <c r="TMG469" s="1"/>
      <c r="TMH469" s="1"/>
      <c r="TMI469" s="1"/>
      <c r="TMJ469" s="1"/>
      <c r="TMK469" s="1"/>
      <c r="TML469" s="1"/>
      <c r="TMM469" s="1"/>
      <c r="TMN469" s="1"/>
      <c r="TMO469" s="1"/>
      <c r="TMP469" s="1"/>
      <c r="TMQ469" s="1"/>
      <c r="TMR469" s="1"/>
      <c r="TMS469" s="1"/>
      <c r="TMT469" s="1"/>
      <c r="TMU469" s="1"/>
      <c r="TMV469" s="1"/>
      <c r="TMW469" s="1"/>
      <c r="TMX469" s="1"/>
      <c r="TMY469" s="1"/>
      <c r="TMZ469" s="1"/>
      <c r="TNA469" s="1"/>
      <c r="TNB469" s="1"/>
      <c r="TNC469" s="1"/>
      <c r="TND469" s="1"/>
      <c r="TNE469" s="1"/>
      <c r="TNF469" s="1"/>
      <c r="TNG469" s="1"/>
      <c r="TNH469" s="1"/>
      <c r="TNI469" s="1"/>
      <c r="TNJ469" s="1"/>
      <c r="TNK469" s="1"/>
      <c r="TNL469" s="1"/>
      <c r="TNM469" s="1"/>
      <c r="TNN469" s="1"/>
      <c r="TNO469" s="1"/>
      <c r="TNP469" s="1"/>
      <c r="TNQ469" s="1"/>
      <c r="TNR469" s="1"/>
      <c r="TNS469" s="1"/>
      <c r="TNT469" s="1"/>
      <c r="TNU469" s="1"/>
      <c r="TNV469" s="1"/>
      <c r="TNW469" s="1"/>
      <c r="TNX469" s="1"/>
      <c r="TNY469" s="1"/>
      <c r="TNZ469" s="1"/>
      <c r="TOA469" s="1"/>
      <c r="TOB469" s="1"/>
      <c r="TOC469" s="1"/>
      <c r="TOD469" s="1"/>
      <c r="TOE469" s="1"/>
      <c r="TOF469" s="1"/>
      <c r="TOG469" s="1"/>
      <c r="TOH469" s="1"/>
      <c r="TOI469" s="1"/>
      <c r="TOJ469" s="1"/>
      <c r="TOK469" s="1"/>
      <c r="TOL469" s="1"/>
      <c r="TOM469" s="1"/>
      <c r="TON469" s="1"/>
      <c r="TOO469" s="1"/>
      <c r="TOP469" s="1"/>
      <c r="TOQ469" s="1"/>
      <c r="TOR469" s="1"/>
      <c r="TOS469" s="1"/>
      <c r="TOT469" s="1"/>
      <c r="TOU469" s="1"/>
      <c r="TOV469" s="1"/>
      <c r="TOW469" s="1"/>
      <c r="TOX469" s="1"/>
      <c r="TOY469" s="1"/>
      <c r="TOZ469" s="1"/>
      <c r="TPA469" s="1"/>
      <c r="TPB469" s="1"/>
      <c r="TPC469" s="1"/>
      <c r="TPD469" s="1"/>
      <c r="TPE469" s="1"/>
      <c r="TPF469" s="1"/>
      <c r="TPG469" s="1"/>
      <c r="TPH469" s="1"/>
      <c r="TPI469" s="1"/>
      <c r="TPJ469" s="1"/>
      <c r="TPK469" s="1"/>
      <c r="TPL469" s="1"/>
      <c r="TPM469" s="1"/>
      <c r="TPN469" s="1"/>
      <c r="TPO469" s="1"/>
      <c r="TPP469" s="1"/>
      <c r="TPQ469" s="1"/>
      <c r="TPR469" s="1"/>
      <c r="TPS469" s="1"/>
      <c r="TPT469" s="1"/>
      <c r="TPU469" s="1"/>
      <c r="TPV469" s="1"/>
      <c r="TPW469" s="1"/>
      <c r="TPX469" s="1"/>
      <c r="TPY469" s="1"/>
      <c r="TPZ469" s="1"/>
      <c r="TQA469" s="1"/>
      <c r="TQB469" s="1"/>
      <c r="TQC469" s="1"/>
      <c r="TQD469" s="1"/>
      <c r="TQE469" s="1"/>
      <c r="TQF469" s="1"/>
      <c r="TQG469" s="1"/>
      <c r="TQH469" s="1"/>
      <c r="TQI469" s="1"/>
      <c r="TQJ469" s="1"/>
      <c r="TQK469" s="1"/>
      <c r="TQL469" s="1"/>
      <c r="TQM469" s="1"/>
      <c r="TQN469" s="1"/>
      <c r="TQO469" s="1"/>
      <c r="TQP469" s="1"/>
      <c r="TQQ469" s="1"/>
      <c r="TQR469" s="1"/>
      <c r="TQS469" s="1"/>
      <c r="TQT469" s="1"/>
      <c r="TQU469" s="1"/>
      <c r="TQV469" s="1"/>
      <c r="TQW469" s="1"/>
      <c r="TQX469" s="1"/>
      <c r="TQY469" s="1"/>
      <c r="TQZ469" s="1"/>
      <c r="TRA469" s="1"/>
      <c r="TRB469" s="1"/>
      <c r="TRC469" s="1"/>
      <c r="TRD469" s="1"/>
      <c r="TRE469" s="1"/>
      <c r="TRF469" s="1"/>
      <c r="TRG469" s="1"/>
      <c r="TRH469" s="1"/>
      <c r="TRI469" s="1"/>
      <c r="TRJ469" s="1"/>
      <c r="TRK469" s="1"/>
      <c r="TRL469" s="1"/>
      <c r="TRM469" s="1"/>
      <c r="TRN469" s="1"/>
      <c r="TRO469" s="1"/>
      <c r="TRP469" s="1"/>
      <c r="TRQ469" s="1"/>
      <c r="TRR469" s="1"/>
      <c r="TRS469" s="1"/>
      <c r="TRT469" s="1"/>
      <c r="TRU469" s="1"/>
      <c r="TRV469" s="1"/>
      <c r="TRW469" s="1"/>
      <c r="TRX469" s="1"/>
      <c r="TRY469" s="1"/>
      <c r="TRZ469" s="1"/>
      <c r="TSA469" s="1"/>
      <c r="TSB469" s="1"/>
      <c r="TSC469" s="1"/>
      <c r="TSD469" s="1"/>
      <c r="TSE469" s="1"/>
      <c r="TSF469" s="1"/>
      <c r="TSG469" s="1"/>
      <c r="TSH469" s="1"/>
      <c r="TSI469" s="1"/>
      <c r="TSJ469" s="1"/>
      <c r="TSK469" s="1"/>
      <c r="TSL469" s="1"/>
      <c r="TSM469" s="1"/>
      <c r="TSN469" s="1"/>
      <c r="TSO469" s="1"/>
      <c r="TSP469" s="1"/>
      <c r="TSQ469" s="1"/>
      <c r="TSR469" s="1"/>
      <c r="TSS469" s="1"/>
      <c r="TST469" s="1"/>
      <c r="TSU469" s="1"/>
      <c r="TSV469" s="1"/>
      <c r="TSW469" s="1"/>
      <c r="TSX469" s="1"/>
      <c r="TSY469" s="1"/>
      <c r="TSZ469" s="1"/>
      <c r="TTA469" s="1"/>
      <c r="TTB469" s="1"/>
      <c r="TTC469" s="1"/>
      <c r="TTD469" s="1"/>
      <c r="TTE469" s="1"/>
      <c r="TTF469" s="1"/>
      <c r="TTG469" s="1"/>
      <c r="TTH469" s="1"/>
      <c r="TTI469" s="1"/>
      <c r="TTJ469" s="1"/>
      <c r="TTK469" s="1"/>
      <c r="TTL469" s="1"/>
      <c r="TTM469" s="1"/>
      <c r="TTN469" s="1"/>
      <c r="TTO469" s="1"/>
      <c r="TTP469" s="1"/>
      <c r="TTQ469" s="1"/>
      <c r="TTR469" s="1"/>
      <c r="TTS469" s="1"/>
      <c r="TTT469" s="1"/>
      <c r="TTU469" s="1"/>
      <c r="TTV469" s="1"/>
      <c r="TTW469" s="1"/>
      <c r="TTX469" s="1"/>
      <c r="TTY469" s="1"/>
      <c r="TTZ469" s="1"/>
      <c r="TUA469" s="1"/>
      <c r="TUB469" s="1"/>
      <c r="TUC469" s="1"/>
      <c r="TUD469" s="1"/>
      <c r="TUE469" s="1"/>
      <c r="TUF469" s="1"/>
      <c r="TUG469" s="1"/>
      <c r="TUH469" s="1"/>
      <c r="TUI469" s="1"/>
      <c r="TUJ469" s="1"/>
      <c r="TUK469" s="1"/>
      <c r="TUL469" s="1"/>
      <c r="TUM469" s="1"/>
      <c r="TUN469" s="1"/>
      <c r="TUO469" s="1"/>
      <c r="TUP469" s="1"/>
      <c r="TUQ469" s="1"/>
      <c r="TUR469" s="1"/>
      <c r="TUS469" s="1"/>
      <c r="TUT469" s="1"/>
      <c r="TUU469" s="1"/>
      <c r="TUV469" s="1"/>
      <c r="TUW469" s="1"/>
      <c r="TUX469" s="1"/>
      <c r="TUY469" s="1"/>
      <c r="TUZ469" s="1"/>
      <c r="TVA469" s="1"/>
      <c r="TVB469" s="1"/>
      <c r="TVC469" s="1"/>
      <c r="TVD469" s="1"/>
      <c r="TVE469" s="1"/>
      <c r="TVF469" s="1"/>
      <c r="TVG469" s="1"/>
      <c r="TVH469" s="1"/>
      <c r="TVI469" s="1"/>
      <c r="TVJ469" s="1"/>
      <c r="TVK469" s="1"/>
      <c r="TVL469" s="1"/>
      <c r="TVM469" s="1"/>
      <c r="TVN469" s="1"/>
      <c r="TVO469" s="1"/>
      <c r="TVP469" s="1"/>
      <c r="TVQ469" s="1"/>
      <c r="TVR469" s="1"/>
      <c r="TVS469" s="1"/>
      <c r="TVT469" s="1"/>
      <c r="TVU469" s="1"/>
      <c r="TVV469" s="1"/>
      <c r="TVW469" s="1"/>
      <c r="TVX469" s="1"/>
      <c r="TVY469" s="1"/>
      <c r="TVZ469" s="1"/>
      <c r="TWA469" s="1"/>
      <c r="TWB469" s="1"/>
      <c r="TWC469" s="1"/>
      <c r="TWD469" s="1"/>
      <c r="TWE469" s="1"/>
      <c r="TWF469" s="1"/>
      <c r="TWG469" s="1"/>
      <c r="TWH469" s="1"/>
      <c r="TWI469" s="1"/>
      <c r="TWJ469" s="1"/>
      <c r="TWK469" s="1"/>
      <c r="TWL469" s="1"/>
      <c r="TWM469" s="1"/>
      <c r="TWN469" s="1"/>
      <c r="TWO469" s="1"/>
      <c r="TWP469" s="1"/>
      <c r="TWQ469" s="1"/>
      <c r="TWR469" s="1"/>
      <c r="TWS469" s="1"/>
      <c r="TWT469" s="1"/>
      <c r="TWU469" s="1"/>
      <c r="TWV469" s="1"/>
      <c r="TWW469" s="1"/>
      <c r="TWX469" s="1"/>
      <c r="TWY469" s="1"/>
      <c r="TWZ469" s="1"/>
      <c r="TXA469" s="1"/>
      <c r="TXB469" s="1"/>
      <c r="TXC469" s="1"/>
      <c r="TXD469" s="1"/>
      <c r="TXE469" s="1"/>
      <c r="TXF469" s="1"/>
      <c r="TXG469" s="1"/>
      <c r="TXH469" s="1"/>
      <c r="TXI469" s="1"/>
      <c r="TXJ469" s="1"/>
      <c r="TXK469" s="1"/>
      <c r="TXL469" s="1"/>
      <c r="TXM469" s="1"/>
      <c r="TXN469" s="1"/>
      <c r="TXO469" s="1"/>
      <c r="TXP469" s="1"/>
      <c r="TXQ469" s="1"/>
      <c r="TXR469" s="1"/>
      <c r="TXS469" s="1"/>
      <c r="TXT469" s="1"/>
      <c r="TXU469" s="1"/>
      <c r="TXV469" s="1"/>
      <c r="TXW469" s="1"/>
      <c r="TXX469" s="1"/>
      <c r="TXY469" s="1"/>
      <c r="TXZ469" s="1"/>
      <c r="TYA469" s="1"/>
      <c r="TYB469" s="1"/>
      <c r="TYC469" s="1"/>
      <c r="TYD469" s="1"/>
      <c r="TYE469" s="1"/>
      <c r="TYF469" s="1"/>
      <c r="TYG469" s="1"/>
      <c r="TYH469" s="1"/>
      <c r="TYI469" s="1"/>
      <c r="TYJ469" s="1"/>
      <c r="TYK469" s="1"/>
      <c r="TYL469" s="1"/>
      <c r="TYM469" s="1"/>
      <c r="TYN469" s="1"/>
      <c r="TYO469" s="1"/>
      <c r="TYP469" s="1"/>
      <c r="TYQ469" s="1"/>
      <c r="TYR469" s="1"/>
      <c r="TYS469" s="1"/>
      <c r="TYT469" s="1"/>
      <c r="TYU469" s="1"/>
      <c r="TYV469" s="1"/>
      <c r="TYW469" s="1"/>
      <c r="TYX469" s="1"/>
      <c r="TYY469" s="1"/>
      <c r="TYZ469" s="1"/>
      <c r="TZA469" s="1"/>
      <c r="TZB469" s="1"/>
      <c r="TZC469" s="1"/>
      <c r="TZD469" s="1"/>
      <c r="TZE469" s="1"/>
      <c r="TZF469" s="1"/>
      <c r="TZG469" s="1"/>
      <c r="TZH469" s="1"/>
      <c r="TZI469" s="1"/>
      <c r="TZJ469" s="1"/>
      <c r="TZK469" s="1"/>
      <c r="TZL469" s="1"/>
      <c r="TZM469" s="1"/>
      <c r="TZN469" s="1"/>
      <c r="TZO469" s="1"/>
      <c r="TZP469" s="1"/>
      <c r="TZQ469" s="1"/>
      <c r="TZR469" s="1"/>
      <c r="TZS469" s="1"/>
      <c r="TZT469" s="1"/>
      <c r="TZU469" s="1"/>
      <c r="TZV469" s="1"/>
      <c r="TZW469" s="1"/>
      <c r="TZX469" s="1"/>
      <c r="TZY469" s="1"/>
      <c r="TZZ469" s="1"/>
      <c r="UAA469" s="1"/>
      <c r="UAB469" s="1"/>
      <c r="UAC469" s="1"/>
      <c r="UAD469" s="1"/>
      <c r="UAE469" s="1"/>
      <c r="UAF469" s="1"/>
      <c r="UAG469" s="1"/>
      <c r="UAH469" s="1"/>
      <c r="UAI469" s="1"/>
      <c r="UAJ469" s="1"/>
      <c r="UAK469" s="1"/>
      <c r="UAL469" s="1"/>
      <c r="UAM469" s="1"/>
      <c r="UAN469" s="1"/>
      <c r="UAO469" s="1"/>
      <c r="UAP469" s="1"/>
      <c r="UAQ469" s="1"/>
      <c r="UAR469" s="1"/>
      <c r="UAS469" s="1"/>
      <c r="UAT469" s="1"/>
      <c r="UAU469" s="1"/>
      <c r="UAV469" s="1"/>
      <c r="UAW469" s="1"/>
      <c r="UAX469" s="1"/>
      <c r="UAY469" s="1"/>
      <c r="UAZ469" s="1"/>
      <c r="UBA469" s="1"/>
      <c r="UBB469" s="1"/>
      <c r="UBC469" s="1"/>
      <c r="UBD469" s="1"/>
      <c r="UBE469" s="1"/>
      <c r="UBF469" s="1"/>
      <c r="UBG469" s="1"/>
      <c r="UBH469" s="1"/>
      <c r="UBI469" s="1"/>
      <c r="UBJ469" s="1"/>
      <c r="UBK469" s="1"/>
      <c r="UBL469" s="1"/>
      <c r="UBM469" s="1"/>
      <c r="UBN469" s="1"/>
      <c r="UBO469" s="1"/>
      <c r="UBP469" s="1"/>
      <c r="UBQ469" s="1"/>
      <c r="UBR469" s="1"/>
      <c r="UBS469" s="1"/>
      <c r="UBT469" s="1"/>
      <c r="UBU469" s="1"/>
      <c r="UBV469" s="1"/>
      <c r="UBW469" s="1"/>
      <c r="UBX469" s="1"/>
      <c r="UBY469" s="1"/>
      <c r="UBZ469" s="1"/>
      <c r="UCA469" s="1"/>
      <c r="UCB469" s="1"/>
      <c r="UCC469" s="1"/>
      <c r="UCD469" s="1"/>
      <c r="UCE469" s="1"/>
      <c r="UCF469" s="1"/>
      <c r="UCG469" s="1"/>
      <c r="UCH469" s="1"/>
      <c r="UCI469" s="1"/>
      <c r="UCJ469" s="1"/>
      <c r="UCK469" s="1"/>
      <c r="UCL469" s="1"/>
      <c r="UCM469" s="1"/>
      <c r="UCN469" s="1"/>
      <c r="UCO469" s="1"/>
      <c r="UCP469" s="1"/>
      <c r="UCQ469" s="1"/>
      <c r="UCR469" s="1"/>
      <c r="UCS469" s="1"/>
      <c r="UCT469" s="1"/>
      <c r="UCU469" s="1"/>
      <c r="UCV469" s="1"/>
      <c r="UCW469" s="1"/>
      <c r="UCX469" s="1"/>
      <c r="UCY469" s="1"/>
      <c r="UCZ469" s="1"/>
      <c r="UDA469" s="1"/>
      <c r="UDB469" s="1"/>
      <c r="UDC469" s="1"/>
      <c r="UDD469" s="1"/>
      <c r="UDE469" s="1"/>
      <c r="UDF469" s="1"/>
      <c r="UDG469" s="1"/>
      <c r="UDH469" s="1"/>
      <c r="UDI469" s="1"/>
      <c r="UDJ469" s="1"/>
      <c r="UDK469" s="1"/>
      <c r="UDL469" s="1"/>
      <c r="UDM469" s="1"/>
      <c r="UDN469" s="1"/>
      <c r="UDO469" s="1"/>
      <c r="UDP469" s="1"/>
      <c r="UDQ469" s="1"/>
      <c r="UDR469" s="1"/>
      <c r="UDS469" s="1"/>
      <c r="UDT469" s="1"/>
      <c r="UDU469" s="1"/>
      <c r="UDV469" s="1"/>
      <c r="UDW469" s="1"/>
      <c r="UDX469" s="1"/>
      <c r="UDY469" s="1"/>
      <c r="UDZ469" s="1"/>
      <c r="UEA469" s="1"/>
      <c r="UEB469" s="1"/>
      <c r="UEC469" s="1"/>
      <c r="UED469" s="1"/>
      <c r="UEE469" s="1"/>
      <c r="UEF469" s="1"/>
      <c r="UEG469" s="1"/>
      <c r="UEH469" s="1"/>
      <c r="UEI469" s="1"/>
      <c r="UEJ469" s="1"/>
      <c r="UEK469" s="1"/>
      <c r="UEL469" s="1"/>
      <c r="UEM469" s="1"/>
      <c r="UEN469" s="1"/>
      <c r="UEO469" s="1"/>
      <c r="UEP469" s="1"/>
      <c r="UEQ469" s="1"/>
      <c r="UER469" s="1"/>
      <c r="UES469" s="1"/>
      <c r="UET469" s="1"/>
      <c r="UEU469" s="1"/>
      <c r="UEV469" s="1"/>
      <c r="UEW469" s="1"/>
      <c r="UEX469" s="1"/>
      <c r="UEY469" s="1"/>
      <c r="UEZ469" s="1"/>
      <c r="UFA469" s="1"/>
      <c r="UFB469" s="1"/>
      <c r="UFC469" s="1"/>
      <c r="UFD469" s="1"/>
      <c r="UFE469" s="1"/>
      <c r="UFF469" s="1"/>
      <c r="UFG469" s="1"/>
      <c r="UFH469" s="1"/>
      <c r="UFI469" s="1"/>
      <c r="UFJ469" s="1"/>
      <c r="UFK469" s="1"/>
      <c r="UFL469" s="1"/>
      <c r="UFM469" s="1"/>
      <c r="UFN469" s="1"/>
      <c r="UFO469" s="1"/>
      <c r="UFP469" s="1"/>
      <c r="UFQ469" s="1"/>
      <c r="UFR469" s="1"/>
      <c r="UFS469" s="1"/>
      <c r="UFT469" s="1"/>
      <c r="UFU469" s="1"/>
      <c r="UFV469" s="1"/>
      <c r="UFW469" s="1"/>
      <c r="UFX469" s="1"/>
      <c r="UFY469" s="1"/>
      <c r="UFZ469" s="1"/>
      <c r="UGA469" s="1"/>
      <c r="UGB469" s="1"/>
      <c r="UGC469" s="1"/>
      <c r="UGD469" s="1"/>
      <c r="UGE469" s="1"/>
      <c r="UGF469" s="1"/>
      <c r="UGG469" s="1"/>
      <c r="UGH469" s="1"/>
      <c r="UGI469" s="1"/>
      <c r="UGJ469" s="1"/>
      <c r="UGK469" s="1"/>
      <c r="UGL469" s="1"/>
      <c r="UGM469" s="1"/>
      <c r="UGN469" s="1"/>
      <c r="UGO469" s="1"/>
      <c r="UGP469" s="1"/>
      <c r="UGQ469" s="1"/>
      <c r="UGR469" s="1"/>
      <c r="UGS469" s="1"/>
      <c r="UGT469" s="1"/>
      <c r="UGU469" s="1"/>
      <c r="UGV469" s="1"/>
      <c r="UGW469" s="1"/>
      <c r="UGX469" s="1"/>
      <c r="UGY469" s="1"/>
      <c r="UGZ469" s="1"/>
      <c r="UHA469" s="1"/>
      <c r="UHB469" s="1"/>
      <c r="UHC469" s="1"/>
      <c r="UHD469" s="1"/>
      <c r="UHE469" s="1"/>
      <c r="UHF469" s="1"/>
      <c r="UHG469" s="1"/>
      <c r="UHH469" s="1"/>
      <c r="UHI469" s="1"/>
      <c r="UHJ469" s="1"/>
      <c r="UHK469" s="1"/>
      <c r="UHL469" s="1"/>
      <c r="UHM469" s="1"/>
      <c r="UHN469" s="1"/>
      <c r="UHO469" s="1"/>
      <c r="UHP469" s="1"/>
      <c r="UHQ469" s="1"/>
      <c r="UHR469" s="1"/>
      <c r="UHS469" s="1"/>
      <c r="UHT469" s="1"/>
      <c r="UHU469" s="1"/>
      <c r="UHV469" s="1"/>
      <c r="UHW469" s="1"/>
      <c r="UHX469" s="1"/>
      <c r="UHY469" s="1"/>
      <c r="UHZ469" s="1"/>
      <c r="UIA469" s="1"/>
      <c r="UIB469" s="1"/>
      <c r="UIC469" s="1"/>
      <c r="UID469" s="1"/>
      <c r="UIE469" s="1"/>
      <c r="UIF469" s="1"/>
      <c r="UIG469" s="1"/>
      <c r="UIH469" s="1"/>
      <c r="UII469" s="1"/>
      <c r="UIJ469" s="1"/>
      <c r="UIK469" s="1"/>
      <c r="UIL469" s="1"/>
      <c r="UIM469" s="1"/>
      <c r="UIN469" s="1"/>
      <c r="UIO469" s="1"/>
      <c r="UIP469" s="1"/>
      <c r="UIQ469" s="1"/>
      <c r="UIR469" s="1"/>
      <c r="UIS469" s="1"/>
      <c r="UIT469" s="1"/>
      <c r="UIU469" s="1"/>
      <c r="UIV469" s="1"/>
      <c r="UIW469" s="1"/>
      <c r="UIX469" s="1"/>
      <c r="UIY469" s="1"/>
      <c r="UIZ469" s="1"/>
      <c r="UJA469" s="1"/>
      <c r="UJB469" s="1"/>
      <c r="UJC469" s="1"/>
      <c r="UJD469" s="1"/>
      <c r="UJE469" s="1"/>
      <c r="UJF469" s="1"/>
      <c r="UJG469" s="1"/>
      <c r="UJH469" s="1"/>
      <c r="UJI469" s="1"/>
      <c r="UJJ469" s="1"/>
      <c r="UJK469" s="1"/>
      <c r="UJL469" s="1"/>
      <c r="UJM469" s="1"/>
      <c r="UJN469" s="1"/>
      <c r="UJO469" s="1"/>
      <c r="UJP469" s="1"/>
      <c r="UJQ469" s="1"/>
      <c r="UJR469" s="1"/>
      <c r="UJS469" s="1"/>
      <c r="UJT469" s="1"/>
      <c r="UJU469" s="1"/>
      <c r="UJV469" s="1"/>
      <c r="UJW469" s="1"/>
      <c r="UJX469" s="1"/>
      <c r="UJY469" s="1"/>
      <c r="UJZ469" s="1"/>
      <c r="UKA469" s="1"/>
      <c r="UKB469" s="1"/>
      <c r="UKC469" s="1"/>
      <c r="UKD469" s="1"/>
      <c r="UKE469" s="1"/>
      <c r="UKF469" s="1"/>
      <c r="UKG469" s="1"/>
      <c r="UKH469" s="1"/>
      <c r="UKI469" s="1"/>
      <c r="UKJ469" s="1"/>
      <c r="UKK469" s="1"/>
      <c r="UKL469" s="1"/>
      <c r="UKM469" s="1"/>
      <c r="UKN469" s="1"/>
      <c r="UKO469" s="1"/>
      <c r="UKP469" s="1"/>
      <c r="UKQ469" s="1"/>
      <c r="UKR469" s="1"/>
      <c r="UKS469" s="1"/>
      <c r="UKT469" s="1"/>
      <c r="UKU469" s="1"/>
      <c r="UKV469" s="1"/>
      <c r="UKW469" s="1"/>
      <c r="UKX469" s="1"/>
      <c r="UKY469" s="1"/>
      <c r="UKZ469" s="1"/>
      <c r="ULA469" s="1"/>
      <c r="ULB469" s="1"/>
      <c r="ULC469" s="1"/>
      <c r="ULD469" s="1"/>
      <c r="ULE469" s="1"/>
      <c r="ULF469" s="1"/>
      <c r="ULG469" s="1"/>
      <c r="ULH469" s="1"/>
      <c r="ULI469" s="1"/>
      <c r="ULJ469" s="1"/>
      <c r="ULK469" s="1"/>
      <c r="ULL469" s="1"/>
      <c r="ULM469" s="1"/>
      <c r="ULN469" s="1"/>
      <c r="ULO469" s="1"/>
      <c r="ULP469" s="1"/>
      <c r="ULQ469" s="1"/>
      <c r="ULR469" s="1"/>
      <c r="ULS469" s="1"/>
      <c r="ULT469" s="1"/>
      <c r="ULU469" s="1"/>
      <c r="ULV469" s="1"/>
      <c r="ULW469" s="1"/>
      <c r="ULX469" s="1"/>
      <c r="ULY469" s="1"/>
      <c r="ULZ469" s="1"/>
      <c r="UMA469" s="1"/>
      <c r="UMB469" s="1"/>
      <c r="UMC469" s="1"/>
      <c r="UMD469" s="1"/>
      <c r="UME469" s="1"/>
      <c r="UMF469" s="1"/>
      <c r="UMG469" s="1"/>
      <c r="UMH469" s="1"/>
      <c r="UMI469" s="1"/>
      <c r="UMJ469" s="1"/>
      <c r="UMK469" s="1"/>
      <c r="UML469" s="1"/>
      <c r="UMM469" s="1"/>
      <c r="UMN469" s="1"/>
      <c r="UMO469" s="1"/>
      <c r="UMP469" s="1"/>
      <c r="UMQ469" s="1"/>
      <c r="UMR469" s="1"/>
      <c r="UMS469" s="1"/>
      <c r="UMT469" s="1"/>
      <c r="UMU469" s="1"/>
      <c r="UMV469" s="1"/>
      <c r="UMW469" s="1"/>
      <c r="UMX469" s="1"/>
      <c r="UMY469" s="1"/>
      <c r="UMZ469" s="1"/>
      <c r="UNA469" s="1"/>
      <c r="UNB469" s="1"/>
      <c r="UNC469" s="1"/>
      <c r="UND469" s="1"/>
      <c r="UNE469" s="1"/>
      <c r="UNF469" s="1"/>
      <c r="UNG469" s="1"/>
      <c r="UNH469" s="1"/>
      <c r="UNI469" s="1"/>
      <c r="UNJ469" s="1"/>
      <c r="UNK469" s="1"/>
      <c r="UNL469" s="1"/>
      <c r="UNM469" s="1"/>
      <c r="UNN469" s="1"/>
      <c r="UNO469" s="1"/>
      <c r="UNP469" s="1"/>
      <c r="UNQ469" s="1"/>
      <c r="UNR469" s="1"/>
      <c r="UNS469" s="1"/>
      <c r="UNT469" s="1"/>
      <c r="UNU469" s="1"/>
      <c r="UNV469" s="1"/>
      <c r="UNW469" s="1"/>
      <c r="UNX469" s="1"/>
      <c r="UNY469" s="1"/>
      <c r="UNZ469" s="1"/>
      <c r="UOA469" s="1"/>
      <c r="UOB469" s="1"/>
      <c r="UOC469" s="1"/>
      <c r="UOD469" s="1"/>
      <c r="UOE469" s="1"/>
      <c r="UOF469" s="1"/>
      <c r="UOG469" s="1"/>
      <c r="UOH469" s="1"/>
      <c r="UOI469" s="1"/>
      <c r="UOJ469" s="1"/>
      <c r="UOK469" s="1"/>
      <c r="UOL469" s="1"/>
      <c r="UOM469" s="1"/>
      <c r="UON469" s="1"/>
      <c r="UOO469" s="1"/>
      <c r="UOP469" s="1"/>
      <c r="UOQ469" s="1"/>
      <c r="UOR469" s="1"/>
      <c r="UOS469" s="1"/>
      <c r="UOT469" s="1"/>
      <c r="UOU469" s="1"/>
      <c r="UOV469" s="1"/>
      <c r="UOW469" s="1"/>
      <c r="UOX469" s="1"/>
      <c r="UOY469" s="1"/>
      <c r="UOZ469" s="1"/>
      <c r="UPA469" s="1"/>
      <c r="UPB469" s="1"/>
      <c r="UPC469" s="1"/>
      <c r="UPD469" s="1"/>
      <c r="UPE469" s="1"/>
      <c r="UPF469" s="1"/>
      <c r="UPG469" s="1"/>
      <c r="UPH469" s="1"/>
      <c r="UPI469" s="1"/>
      <c r="UPJ469" s="1"/>
      <c r="UPK469" s="1"/>
      <c r="UPL469" s="1"/>
      <c r="UPM469" s="1"/>
      <c r="UPN469" s="1"/>
      <c r="UPO469" s="1"/>
      <c r="UPP469" s="1"/>
      <c r="UPQ469" s="1"/>
      <c r="UPR469" s="1"/>
      <c r="UPS469" s="1"/>
      <c r="UPT469" s="1"/>
      <c r="UPU469" s="1"/>
      <c r="UPV469" s="1"/>
      <c r="UPW469" s="1"/>
      <c r="UPX469" s="1"/>
      <c r="UPY469" s="1"/>
      <c r="UPZ469" s="1"/>
      <c r="UQA469" s="1"/>
      <c r="UQB469" s="1"/>
      <c r="UQC469" s="1"/>
      <c r="UQD469" s="1"/>
      <c r="UQE469" s="1"/>
      <c r="UQF469" s="1"/>
      <c r="UQG469" s="1"/>
      <c r="UQH469" s="1"/>
      <c r="UQI469" s="1"/>
      <c r="UQJ469" s="1"/>
      <c r="UQK469" s="1"/>
      <c r="UQL469" s="1"/>
      <c r="UQM469" s="1"/>
      <c r="UQN469" s="1"/>
      <c r="UQO469" s="1"/>
      <c r="UQP469" s="1"/>
      <c r="UQQ469" s="1"/>
      <c r="UQR469" s="1"/>
      <c r="UQS469" s="1"/>
      <c r="UQT469" s="1"/>
      <c r="UQU469" s="1"/>
      <c r="UQV469" s="1"/>
      <c r="UQW469" s="1"/>
      <c r="UQX469" s="1"/>
      <c r="UQY469" s="1"/>
      <c r="UQZ469" s="1"/>
      <c r="URA469" s="1"/>
      <c r="URB469" s="1"/>
      <c r="URC469" s="1"/>
      <c r="URD469" s="1"/>
      <c r="URE469" s="1"/>
      <c r="URF469" s="1"/>
      <c r="URG469" s="1"/>
      <c r="URH469" s="1"/>
      <c r="URI469" s="1"/>
      <c r="URJ469" s="1"/>
      <c r="URK469" s="1"/>
      <c r="URL469" s="1"/>
      <c r="URM469" s="1"/>
      <c r="URN469" s="1"/>
      <c r="URO469" s="1"/>
      <c r="URP469" s="1"/>
      <c r="URQ469" s="1"/>
      <c r="URR469" s="1"/>
      <c r="URS469" s="1"/>
      <c r="URT469" s="1"/>
      <c r="URU469" s="1"/>
      <c r="URV469" s="1"/>
      <c r="URW469" s="1"/>
      <c r="URX469" s="1"/>
      <c r="URY469" s="1"/>
      <c r="URZ469" s="1"/>
      <c r="USA469" s="1"/>
      <c r="USB469" s="1"/>
      <c r="USC469" s="1"/>
      <c r="USD469" s="1"/>
      <c r="USE469" s="1"/>
      <c r="USF469" s="1"/>
      <c r="USG469" s="1"/>
      <c r="USH469" s="1"/>
      <c r="USI469" s="1"/>
      <c r="USJ469" s="1"/>
      <c r="USK469" s="1"/>
      <c r="USL469" s="1"/>
      <c r="USM469" s="1"/>
      <c r="USN469" s="1"/>
      <c r="USO469" s="1"/>
      <c r="USP469" s="1"/>
      <c r="USQ469" s="1"/>
      <c r="USR469" s="1"/>
      <c r="USS469" s="1"/>
      <c r="UST469" s="1"/>
      <c r="USU469" s="1"/>
      <c r="USV469" s="1"/>
      <c r="USW469" s="1"/>
      <c r="USX469" s="1"/>
      <c r="USY469" s="1"/>
      <c r="USZ469" s="1"/>
      <c r="UTA469" s="1"/>
      <c r="UTB469" s="1"/>
      <c r="UTC469" s="1"/>
      <c r="UTD469" s="1"/>
      <c r="UTE469" s="1"/>
      <c r="UTF469" s="1"/>
      <c r="UTG469" s="1"/>
      <c r="UTH469" s="1"/>
      <c r="UTI469" s="1"/>
      <c r="UTJ469" s="1"/>
      <c r="UTK469" s="1"/>
      <c r="UTL469" s="1"/>
      <c r="UTM469" s="1"/>
      <c r="UTN469" s="1"/>
      <c r="UTO469" s="1"/>
      <c r="UTP469" s="1"/>
      <c r="UTQ469" s="1"/>
      <c r="UTR469" s="1"/>
      <c r="UTS469" s="1"/>
      <c r="UTT469" s="1"/>
      <c r="UTU469" s="1"/>
      <c r="UTV469" s="1"/>
      <c r="UTW469" s="1"/>
      <c r="UTX469" s="1"/>
      <c r="UTY469" s="1"/>
      <c r="UTZ469" s="1"/>
      <c r="UUA469" s="1"/>
      <c r="UUB469" s="1"/>
      <c r="UUC469" s="1"/>
      <c r="UUD469" s="1"/>
      <c r="UUE469" s="1"/>
      <c r="UUF469" s="1"/>
      <c r="UUG469" s="1"/>
      <c r="UUH469" s="1"/>
      <c r="UUI469" s="1"/>
      <c r="UUJ469" s="1"/>
      <c r="UUK469" s="1"/>
      <c r="UUL469" s="1"/>
      <c r="UUM469" s="1"/>
      <c r="UUN469" s="1"/>
      <c r="UUO469" s="1"/>
      <c r="UUP469" s="1"/>
      <c r="UUQ469" s="1"/>
      <c r="UUR469" s="1"/>
      <c r="UUS469" s="1"/>
      <c r="UUT469" s="1"/>
      <c r="UUU469" s="1"/>
      <c r="UUV469" s="1"/>
      <c r="UUW469" s="1"/>
      <c r="UUX469" s="1"/>
      <c r="UUY469" s="1"/>
      <c r="UUZ469" s="1"/>
      <c r="UVA469" s="1"/>
      <c r="UVB469" s="1"/>
      <c r="UVC469" s="1"/>
      <c r="UVD469" s="1"/>
      <c r="UVE469" s="1"/>
      <c r="UVF469" s="1"/>
      <c r="UVG469" s="1"/>
      <c r="UVH469" s="1"/>
      <c r="UVI469" s="1"/>
      <c r="UVJ469" s="1"/>
      <c r="UVK469" s="1"/>
      <c r="UVL469" s="1"/>
      <c r="UVM469" s="1"/>
      <c r="UVN469" s="1"/>
      <c r="UVO469" s="1"/>
      <c r="UVP469" s="1"/>
      <c r="UVQ469" s="1"/>
      <c r="UVR469" s="1"/>
      <c r="UVS469" s="1"/>
      <c r="UVT469" s="1"/>
      <c r="UVU469" s="1"/>
      <c r="UVV469" s="1"/>
      <c r="UVW469" s="1"/>
      <c r="UVX469" s="1"/>
      <c r="UVY469" s="1"/>
      <c r="UVZ469" s="1"/>
      <c r="UWA469" s="1"/>
      <c r="UWB469" s="1"/>
      <c r="UWC469" s="1"/>
      <c r="UWD469" s="1"/>
      <c r="UWE469" s="1"/>
      <c r="UWF469" s="1"/>
      <c r="UWG469" s="1"/>
      <c r="UWH469" s="1"/>
      <c r="UWI469" s="1"/>
      <c r="UWJ469" s="1"/>
      <c r="UWK469" s="1"/>
      <c r="UWL469" s="1"/>
      <c r="UWM469" s="1"/>
      <c r="UWN469" s="1"/>
      <c r="UWO469" s="1"/>
      <c r="UWP469" s="1"/>
      <c r="UWQ469" s="1"/>
      <c r="UWR469" s="1"/>
      <c r="UWS469" s="1"/>
      <c r="UWT469" s="1"/>
      <c r="UWU469" s="1"/>
      <c r="UWV469" s="1"/>
      <c r="UWW469" s="1"/>
      <c r="UWX469" s="1"/>
      <c r="UWY469" s="1"/>
      <c r="UWZ469" s="1"/>
      <c r="UXA469" s="1"/>
      <c r="UXB469" s="1"/>
      <c r="UXC469" s="1"/>
      <c r="UXD469" s="1"/>
      <c r="UXE469" s="1"/>
      <c r="UXF469" s="1"/>
      <c r="UXG469" s="1"/>
      <c r="UXH469" s="1"/>
      <c r="UXI469" s="1"/>
      <c r="UXJ469" s="1"/>
      <c r="UXK469" s="1"/>
      <c r="UXL469" s="1"/>
      <c r="UXM469" s="1"/>
      <c r="UXN469" s="1"/>
      <c r="UXO469" s="1"/>
      <c r="UXP469" s="1"/>
      <c r="UXQ469" s="1"/>
      <c r="UXR469" s="1"/>
      <c r="UXS469" s="1"/>
      <c r="UXT469" s="1"/>
      <c r="UXU469" s="1"/>
      <c r="UXV469" s="1"/>
      <c r="UXW469" s="1"/>
      <c r="UXX469" s="1"/>
      <c r="UXY469" s="1"/>
      <c r="UXZ469" s="1"/>
      <c r="UYA469" s="1"/>
      <c r="UYB469" s="1"/>
      <c r="UYC469" s="1"/>
      <c r="UYD469" s="1"/>
      <c r="UYE469" s="1"/>
      <c r="UYF469" s="1"/>
      <c r="UYG469" s="1"/>
      <c r="UYH469" s="1"/>
      <c r="UYI469" s="1"/>
      <c r="UYJ469" s="1"/>
      <c r="UYK469" s="1"/>
      <c r="UYL469" s="1"/>
      <c r="UYM469" s="1"/>
      <c r="UYN469" s="1"/>
      <c r="UYO469" s="1"/>
      <c r="UYP469" s="1"/>
      <c r="UYQ469" s="1"/>
      <c r="UYR469" s="1"/>
      <c r="UYS469" s="1"/>
      <c r="UYT469" s="1"/>
      <c r="UYU469" s="1"/>
      <c r="UYV469" s="1"/>
      <c r="UYW469" s="1"/>
      <c r="UYX469" s="1"/>
      <c r="UYY469" s="1"/>
      <c r="UYZ469" s="1"/>
      <c r="UZA469" s="1"/>
      <c r="UZB469" s="1"/>
      <c r="UZC469" s="1"/>
      <c r="UZD469" s="1"/>
      <c r="UZE469" s="1"/>
      <c r="UZF469" s="1"/>
      <c r="UZG469" s="1"/>
      <c r="UZH469" s="1"/>
      <c r="UZI469" s="1"/>
      <c r="UZJ469" s="1"/>
      <c r="UZK469" s="1"/>
      <c r="UZL469" s="1"/>
      <c r="UZM469" s="1"/>
      <c r="UZN469" s="1"/>
      <c r="UZO469" s="1"/>
      <c r="UZP469" s="1"/>
      <c r="UZQ469" s="1"/>
      <c r="UZR469" s="1"/>
      <c r="UZS469" s="1"/>
      <c r="UZT469" s="1"/>
      <c r="UZU469" s="1"/>
      <c r="UZV469" s="1"/>
      <c r="UZW469" s="1"/>
      <c r="UZX469" s="1"/>
      <c r="UZY469" s="1"/>
      <c r="UZZ469" s="1"/>
      <c r="VAA469" s="1"/>
      <c r="VAB469" s="1"/>
      <c r="VAC469" s="1"/>
      <c r="VAD469" s="1"/>
      <c r="VAE469" s="1"/>
      <c r="VAF469" s="1"/>
      <c r="VAG469" s="1"/>
      <c r="VAH469" s="1"/>
      <c r="VAI469" s="1"/>
      <c r="VAJ469" s="1"/>
      <c r="VAK469" s="1"/>
      <c r="VAL469" s="1"/>
      <c r="VAM469" s="1"/>
      <c r="VAN469" s="1"/>
      <c r="VAO469" s="1"/>
      <c r="VAP469" s="1"/>
      <c r="VAQ469" s="1"/>
      <c r="VAR469" s="1"/>
      <c r="VAS469" s="1"/>
      <c r="VAT469" s="1"/>
      <c r="VAU469" s="1"/>
      <c r="VAV469" s="1"/>
      <c r="VAW469" s="1"/>
      <c r="VAX469" s="1"/>
      <c r="VAY469" s="1"/>
      <c r="VAZ469" s="1"/>
      <c r="VBA469" s="1"/>
      <c r="VBB469" s="1"/>
      <c r="VBC469" s="1"/>
      <c r="VBD469" s="1"/>
      <c r="VBE469" s="1"/>
      <c r="VBF469" s="1"/>
      <c r="VBG469" s="1"/>
      <c r="VBH469" s="1"/>
      <c r="VBI469" s="1"/>
      <c r="VBJ469" s="1"/>
      <c r="VBK469" s="1"/>
      <c r="VBL469" s="1"/>
      <c r="VBM469" s="1"/>
      <c r="VBN469" s="1"/>
      <c r="VBO469" s="1"/>
      <c r="VBP469" s="1"/>
      <c r="VBQ469" s="1"/>
      <c r="VBR469" s="1"/>
      <c r="VBS469" s="1"/>
      <c r="VBT469" s="1"/>
      <c r="VBU469" s="1"/>
      <c r="VBV469" s="1"/>
      <c r="VBW469" s="1"/>
      <c r="VBX469" s="1"/>
      <c r="VBY469" s="1"/>
      <c r="VBZ469" s="1"/>
      <c r="VCA469" s="1"/>
      <c r="VCB469" s="1"/>
      <c r="VCC469" s="1"/>
      <c r="VCD469" s="1"/>
      <c r="VCE469" s="1"/>
      <c r="VCF469" s="1"/>
      <c r="VCG469" s="1"/>
      <c r="VCH469" s="1"/>
      <c r="VCI469" s="1"/>
      <c r="VCJ469" s="1"/>
      <c r="VCK469" s="1"/>
      <c r="VCL469" s="1"/>
      <c r="VCM469" s="1"/>
      <c r="VCN469" s="1"/>
      <c r="VCO469" s="1"/>
      <c r="VCP469" s="1"/>
      <c r="VCQ469" s="1"/>
      <c r="VCR469" s="1"/>
      <c r="VCS469" s="1"/>
      <c r="VCT469" s="1"/>
      <c r="VCU469" s="1"/>
      <c r="VCV469" s="1"/>
      <c r="VCW469" s="1"/>
      <c r="VCX469" s="1"/>
      <c r="VCY469" s="1"/>
      <c r="VCZ469" s="1"/>
      <c r="VDA469" s="1"/>
      <c r="VDB469" s="1"/>
      <c r="VDC469" s="1"/>
      <c r="VDD469" s="1"/>
      <c r="VDE469" s="1"/>
      <c r="VDF469" s="1"/>
      <c r="VDG469" s="1"/>
      <c r="VDH469" s="1"/>
      <c r="VDI469" s="1"/>
      <c r="VDJ469" s="1"/>
      <c r="VDK469" s="1"/>
      <c r="VDL469" s="1"/>
      <c r="VDM469" s="1"/>
      <c r="VDN469" s="1"/>
      <c r="VDO469" s="1"/>
      <c r="VDP469" s="1"/>
      <c r="VDQ469" s="1"/>
      <c r="VDR469" s="1"/>
      <c r="VDS469" s="1"/>
      <c r="VDT469" s="1"/>
      <c r="VDU469" s="1"/>
      <c r="VDV469" s="1"/>
      <c r="VDW469" s="1"/>
      <c r="VDX469" s="1"/>
      <c r="VDY469" s="1"/>
      <c r="VDZ469" s="1"/>
      <c r="VEA469" s="1"/>
      <c r="VEB469" s="1"/>
      <c r="VEC469" s="1"/>
      <c r="VED469" s="1"/>
      <c r="VEE469" s="1"/>
      <c r="VEF469" s="1"/>
      <c r="VEG469" s="1"/>
      <c r="VEH469" s="1"/>
      <c r="VEI469" s="1"/>
      <c r="VEJ469" s="1"/>
      <c r="VEK469" s="1"/>
      <c r="VEL469" s="1"/>
      <c r="VEM469" s="1"/>
      <c r="VEN469" s="1"/>
      <c r="VEO469" s="1"/>
      <c r="VEP469" s="1"/>
      <c r="VEQ469" s="1"/>
      <c r="VER469" s="1"/>
      <c r="VES469" s="1"/>
      <c r="VET469" s="1"/>
      <c r="VEU469" s="1"/>
      <c r="VEV469" s="1"/>
      <c r="VEW469" s="1"/>
      <c r="VEX469" s="1"/>
      <c r="VEY469" s="1"/>
      <c r="VEZ469" s="1"/>
      <c r="VFA469" s="1"/>
      <c r="VFB469" s="1"/>
      <c r="VFC469" s="1"/>
      <c r="VFD469" s="1"/>
      <c r="VFE469" s="1"/>
      <c r="VFF469" s="1"/>
      <c r="VFG469" s="1"/>
      <c r="VFH469" s="1"/>
      <c r="VFI469" s="1"/>
      <c r="VFJ469" s="1"/>
      <c r="VFK469" s="1"/>
      <c r="VFL469" s="1"/>
      <c r="VFM469" s="1"/>
      <c r="VFN469" s="1"/>
      <c r="VFO469" s="1"/>
      <c r="VFP469" s="1"/>
      <c r="VFQ469" s="1"/>
      <c r="VFR469" s="1"/>
      <c r="VFS469" s="1"/>
      <c r="VFT469" s="1"/>
      <c r="VFU469" s="1"/>
      <c r="VFV469" s="1"/>
      <c r="VFW469" s="1"/>
      <c r="VFX469" s="1"/>
      <c r="VFY469" s="1"/>
      <c r="VFZ469" s="1"/>
      <c r="VGA469" s="1"/>
      <c r="VGB469" s="1"/>
      <c r="VGC469" s="1"/>
      <c r="VGD469" s="1"/>
      <c r="VGE469" s="1"/>
      <c r="VGF469" s="1"/>
      <c r="VGG469" s="1"/>
      <c r="VGH469" s="1"/>
      <c r="VGI469" s="1"/>
      <c r="VGJ469" s="1"/>
      <c r="VGK469" s="1"/>
      <c r="VGL469" s="1"/>
      <c r="VGM469" s="1"/>
      <c r="VGN469" s="1"/>
      <c r="VGO469" s="1"/>
      <c r="VGP469" s="1"/>
      <c r="VGQ469" s="1"/>
      <c r="VGR469" s="1"/>
      <c r="VGS469" s="1"/>
      <c r="VGT469" s="1"/>
      <c r="VGU469" s="1"/>
      <c r="VGV469" s="1"/>
      <c r="VGW469" s="1"/>
      <c r="VGX469" s="1"/>
      <c r="VGY469" s="1"/>
      <c r="VGZ469" s="1"/>
      <c r="VHA469" s="1"/>
      <c r="VHB469" s="1"/>
      <c r="VHC469" s="1"/>
      <c r="VHD469" s="1"/>
      <c r="VHE469" s="1"/>
      <c r="VHF469" s="1"/>
      <c r="VHG469" s="1"/>
      <c r="VHH469" s="1"/>
      <c r="VHI469" s="1"/>
      <c r="VHJ469" s="1"/>
      <c r="VHK469" s="1"/>
      <c r="VHL469" s="1"/>
      <c r="VHM469" s="1"/>
      <c r="VHN469" s="1"/>
      <c r="VHO469" s="1"/>
      <c r="VHP469" s="1"/>
      <c r="VHQ469" s="1"/>
      <c r="VHR469" s="1"/>
      <c r="VHS469" s="1"/>
      <c r="VHT469" s="1"/>
      <c r="VHU469" s="1"/>
      <c r="VHV469" s="1"/>
      <c r="VHW469" s="1"/>
      <c r="VHX469" s="1"/>
      <c r="VHY469" s="1"/>
      <c r="VHZ469" s="1"/>
      <c r="VIA469" s="1"/>
      <c r="VIB469" s="1"/>
      <c r="VIC469" s="1"/>
      <c r="VID469" s="1"/>
      <c r="VIE469" s="1"/>
      <c r="VIF469" s="1"/>
      <c r="VIG469" s="1"/>
      <c r="VIH469" s="1"/>
      <c r="VII469" s="1"/>
      <c r="VIJ469" s="1"/>
      <c r="VIK469" s="1"/>
      <c r="VIL469" s="1"/>
      <c r="VIM469" s="1"/>
      <c r="VIN469" s="1"/>
      <c r="VIO469" s="1"/>
      <c r="VIP469" s="1"/>
      <c r="VIQ469" s="1"/>
      <c r="VIR469" s="1"/>
      <c r="VIS469" s="1"/>
      <c r="VIT469" s="1"/>
      <c r="VIU469" s="1"/>
      <c r="VIV469" s="1"/>
      <c r="VIW469" s="1"/>
      <c r="VIX469" s="1"/>
      <c r="VIY469" s="1"/>
      <c r="VIZ469" s="1"/>
      <c r="VJA469" s="1"/>
      <c r="VJB469" s="1"/>
      <c r="VJC469" s="1"/>
      <c r="VJD469" s="1"/>
      <c r="VJE469" s="1"/>
      <c r="VJF469" s="1"/>
      <c r="VJG469" s="1"/>
      <c r="VJH469" s="1"/>
      <c r="VJI469" s="1"/>
      <c r="VJJ469" s="1"/>
      <c r="VJK469" s="1"/>
      <c r="VJL469" s="1"/>
      <c r="VJM469" s="1"/>
      <c r="VJN469" s="1"/>
      <c r="VJO469" s="1"/>
      <c r="VJP469" s="1"/>
      <c r="VJQ469" s="1"/>
      <c r="VJR469" s="1"/>
      <c r="VJS469" s="1"/>
      <c r="VJT469" s="1"/>
      <c r="VJU469" s="1"/>
      <c r="VJV469" s="1"/>
      <c r="VJW469" s="1"/>
      <c r="VJX469" s="1"/>
      <c r="VJY469" s="1"/>
      <c r="VJZ469" s="1"/>
      <c r="VKA469" s="1"/>
      <c r="VKB469" s="1"/>
      <c r="VKC469" s="1"/>
      <c r="VKD469" s="1"/>
      <c r="VKE469" s="1"/>
      <c r="VKF469" s="1"/>
      <c r="VKG469" s="1"/>
      <c r="VKH469" s="1"/>
      <c r="VKI469" s="1"/>
      <c r="VKJ469" s="1"/>
      <c r="VKK469" s="1"/>
      <c r="VKL469" s="1"/>
      <c r="VKM469" s="1"/>
      <c r="VKN469" s="1"/>
      <c r="VKO469" s="1"/>
      <c r="VKP469" s="1"/>
      <c r="VKQ469" s="1"/>
      <c r="VKR469" s="1"/>
      <c r="VKS469" s="1"/>
      <c r="VKT469" s="1"/>
      <c r="VKU469" s="1"/>
      <c r="VKV469" s="1"/>
      <c r="VKW469" s="1"/>
      <c r="VKX469" s="1"/>
      <c r="VKY469" s="1"/>
      <c r="VKZ469" s="1"/>
      <c r="VLA469" s="1"/>
      <c r="VLB469" s="1"/>
      <c r="VLC469" s="1"/>
      <c r="VLD469" s="1"/>
      <c r="VLE469" s="1"/>
      <c r="VLF469" s="1"/>
      <c r="VLG469" s="1"/>
      <c r="VLH469" s="1"/>
      <c r="VLI469" s="1"/>
      <c r="VLJ469" s="1"/>
      <c r="VLK469" s="1"/>
      <c r="VLL469" s="1"/>
      <c r="VLM469" s="1"/>
      <c r="VLN469" s="1"/>
      <c r="VLO469" s="1"/>
      <c r="VLP469" s="1"/>
      <c r="VLQ469" s="1"/>
      <c r="VLR469" s="1"/>
      <c r="VLS469" s="1"/>
      <c r="VLT469" s="1"/>
      <c r="VLU469" s="1"/>
      <c r="VLV469" s="1"/>
      <c r="VLW469" s="1"/>
      <c r="VLX469" s="1"/>
      <c r="VLY469" s="1"/>
      <c r="VLZ469" s="1"/>
      <c r="VMA469" s="1"/>
      <c r="VMB469" s="1"/>
      <c r="VMC469" s="1"/>
      <c r="VMD469" s="1"/>
      <c r="VME469" s="1"/>
      <c r="VMF469" s="1"/>
      <c r="VMG469" s="1"/>
      <c r="VMH469" s="1"/>
      <c r="VMI469" s="1"/>
      <c r="VMJ469" s="1"/>
      <c r="VMK469" s="1"/>
      <c r="VML469" s="1"/>
      <c r="VMM469" s="1"/>
      <c r="VMN469" s="1"/>
      <c r="VMO469" s="1"/>
      <c r="VMP469" s="1"/>
      <c r="VMQ469" s="1"/>
      <c r="VMR469" s="1"/>
      <c r="VMS469" s="1"/>
      <c r="VMT469" s="1"/>
      <c r="VMU469" s="1"/>
      <c r="VMV469" s="1"/>
      <c r="VMW469" s="1"/>
      <c r="VMX469" s="1"/>
      <c r="VMY469" s="1"/>
      <c r="VMZ469" s="1"/>
      <c r="VNA469" s="1"/>
      <c r="VNB469" s="1"/>
      <c r="VNC469" s="1"/>
      <c r="VND469" s="1"/>
      <c r="VNE469" s="1"/>
      <c r="VNF469" s="1"/>
      <c r="VNG469" s="1"/>
      <c r="VNH469" s="1"/>
      <c r="VNI469" s="1"/>
      <c r="VNJ469" s="1"/>
      <c r="VNK469" s="1"/>
      <c r="VNL469" s="1"/>
      <c r="VNM469" s="1"/>
      <c r="VNN469" s="1"/>
      <c r="VNO469" s="1"/>
      <c r="VNP469" s="1"/>
      <c r="VNQ469" s="1"/>
      <c r="VNR469" s="1"/>
      <c r="VNS469" s="1"/>
      <c r="VNT469" s="1"/>
      <c r="VNU469" s="1"/>
      <c r="VNV469" s="1"/>
      <c r="VNW469" s="1"/>
      <c r="VNX469" s="1"/>
      <c r="VNY469" s="1"/>
      <c r="VNZ469" s="1"/>
      <c r="VOA469" s="1"/>
      <c r="VOB469" s="1"/>
      <c r="VOC469" s="1"/>
      <c r="VOD469" s="1"/>
      <c r="VOE469" s="1"/>
      <c r="VOF469" s="1"/>
      <c r="VOG469" s="1"/>
      <c r="VOH469" s="1"/>
      <c r="VOI469" s="1"/>
      <c r="VOJ469" s="1"/>
      <c r="VOK469" s="1"/>
      <c r="VOL469" s="1"/>
      <c r="VOM469" s="1"/>
      <c r="VON469" s="1"/>
      <c r="VOO469" s="1"/>
      <c r="VOP469" s="1"/>
      <c r="VOQ469" s="1"/>
      <c r="VOR469" s="1"/>
      <c r="VOS469" s="1"/>
      <c r="VOT469" s="1"/>
      <c r="VOU469" s="1"/>
      <c r="VOV469" s="1"/>
      <c r="VOW469" s="1"/>
      <c r="VOX469" s="1"/>
      <c r="VOY469" s="1"/>
      <c r="VOZ469" s="1"/>
      <c r="VPA469" s="1"/>
      <c r="VPB469" s="1"/>
      <c r="VPC469" s="1"/>
      <c r="VPD469" s="1"/>
      <c r="VPE469" s="1"/>
      <c r="VPF469" s="1"/>
      <c r="VPG469" s="1"/>
      <c r="VPH469" s="1"/>
      <c r="VPI469" s="1"/>
      <c r="VPJ469" s="1"/>
      <c r="VPK469" s="1"/>
      <c r="VPL469" s="1"/>
      <c r="VPM469" s="1"/>
      <c r="VPN469" s="1"/>
      <c r="VPO469" s="1"/>
      <c r="VPP469" s="1"/>
      <c r="VPQ469" s="1"/>
      <c r="VPR469" s="1"/>
      <c r="VPS469" s="1"/>
      <c r="VPT469" s="1"/>
      <c r="VPU469" s="1"/>
      <c r="VPV469" s="1"/>
      <c r="VPW469" s="1"/>
      <c r="VPX469" s="1"/>
      <c r="VPY469" s="1"/>
      <c r="VPZ469" s="1"/>
      <c r="VQA469" s="1"/>
      <c r="VQB469" s="1"/>
      <c r="VQC469" s="1"/>
      <c r="VQD469" s="1"/>
      <c r="VQE469" s="1"/>
      <c r="VQF469" s="1"/>
      <c r="VQG469" s="1"/>
      <c r="VQH469" s="1"/>
      <c r="VQI469" s="1"/>
      <c r="VQJ469" s="1"/>
      <c r="VQK469" s="1"/>
      <c r="VQL469" s="1"/>
      <c r="VQM469" s="1"/>
      <c r="VQN469" s="1"/>
      <c r="VQO469" s="1"/>
      <c r="VQP469" s="1"/>
      <c r="VQQ469" s="1"/>
      <c r="VQR469" s="1"/>
      <c r="VQS469" s="1"/>
      <c r="VQT469" s="1"/>
      <c r="VQU469" s="1"/>
      <c r="VQV469" s="1"/>
      <c r="VQW469" s="1"/>
      <c r="VQX469" s="1"/>
      <c r="VQY469" s="1"/>
      <c r="VQZ469" s="1"/>
      <c r="VRA469" s="1"/>
      <c r="VRB469" s="1"/>
      <c r="VRC469" s="1"/>
      <c r="VRD469" s="1"/>
      <c r="VRE469" s="1"/>
      <c r="VRF469" s="1"/>
      <c r="VRG469" s="1"/>
      <c r="VRH469" s="1"/>
      <c r="VRI469" s="1"/>
      <c r="VRJ469" s="1"/>
      <c r="VRK469" s="1"/>
      <c r="VRL469" s="1"/>
      <c r="VRM469" s="1"/>
      <c r="VRN469" s="1"/>
      <c r="VRO469" s="1"/>
      <c r="VRP469" s="1"/>
      <c r="VRQ469" s="1"/>
      <c r="VRR469" s="1"/>
      <c r="VRS469" s="1"/>
      <c r="VRT469" s="1"/>
      <c r="VRU469" s="1"/>
      <c r="VRV469" s="1"/>
      <c r="VRW469" s="1"/>
      <c r="VRX469" s="1"/>
      <c r="VRY469" s="1"/>
      <c r="VRZ469" s="1"/>
      <c r="VSA469" s="1"/>
      <c r="VSB469" s="1"/>
      <c r="VSC469" s="1"/>
      <c r="VSD469" s="1"/>
      <c r="VSE469" s="1"/>
      <c r="VSF469" s="1"/>
      <c r="VSG469" s="1"/>
      <c r="VSH469" s="1"/>
      <c r="VSI469" s="1"/>
      <c r="VSJ469" s="1"/>
      <c r="VSK469" s="1"/>
      <c r="VSL469" s="1"/>
      <c r="VSM469" s="1"/>
      <c r="VSN469" s="1"/>
      <c r="VSO469" s="1"/>
      <c r="VSP469" s="1"/>
      <c r="VSQ469" s="1"/>
      <c r="VSR469" s="1"/>
      <c r="VSS469" s="1"/>
      <c r="VST469" s="1"/>
      <c r="VSU469" s="1"/>
      <c r="VSV469" s="1"/>
      <c r="VSW469" s="1"/>
      <c r="VSX469" s="1"/>
      <c r="VSY469" s="1"/>
      <c r="VSZ469" s="1"/>
      <c r="VTA469" s="1"/>
      <c r="VTB469" s="1"/>
      <c r="VTC469" s="1"/>
      <c r="VTD469" s="1"/>
      <c r="VTE469" s="1"/>
      <c r="VTF469" s="1"/>
      <c r="VTG469" s="1"/>
      <c r="VTH469" s="1"/>
      <c r="VTI469" s="1"/>
      <c r="VTJ469" s="1"/>
      <c r="VTK469" s="1"/>
      <c r="VTL469" s="1"/>
      <c r="VTM469" s="1"/>
      <c r="VTN469" s="1"/>
      <c r="VTO469" s="1"/>
      <c r="VTP469" s="1"/>
      <c r="VTQ469" s="1"/>
      <c r="VTR469" s="1"/>
      <c r="VTS469" s="1"/>
      <c r="VTT469" s="1"/>
      <c r="VTU469" s="1"/>
      <c r="VTV469" s="1"/>
      <c r="VTW469" s="1"/>
      <c r="VTX469" s="1"/>
      <c r="VTY469" s="1"/>
      <c r="VTZ469" s="1"/>
      <c r="VUA469" s="1"/>
      <c r="VUB469" s="1"/>
      <c r="VUC469" s="1"/>
      <c r="VUD469" s="1"/>
      <c r="VUE469" s="1"/>
      <c r="VUF469" s="1"/>
      <c r="VUG469" s="1"/>
      <c r="VUH469" s="1"/>
      <c r="VUI469" s="1"/>
      <c r="VUJ469" s="1"/>
      <c r="VUK469" s="1"/>
      <c r="VUL469" s="1"/>
      <c r="VUM469" s="1"/>
      <c r="VUN469" s="1"/>
      <c r="VUO469" s="1"/>
      <c r="VUP469" s="1"/>
      <c r="VUQ469" s="1"/>
      <c r="VUR469" s="1"/>
      <c r="VUS469" s="1"/>
      <c r="VUT469" s="1"/>
      <c r="VUU469" s="1"/>
      <c r="VUV469" s="1"/>
      <c r="VUW469" s="1"/>
      <c r="VUX469" s="1"/>
      <c r="VUY469" s="1"/>
      <c r="VUZ469" s="1"/>
      <c r="VVA469" s="1"/>
      <c r="VVB469" s="1"/>
      <c r="VVC469" s="1"/>
      <c r="VVD469" s="1"/>
      <c r="VVE469" s="1"/>
      <c r="VVF469" s="1"/>
      <c r="VVG469" s="1"/>
      <c r="VVH469" s="1"/>
      <c r="VVI469" s="1"/>
      <c r="VVJ469" s="1"/>
      <c r="VVK469" s="1"/>
      <c r="VVL469" s="1"/>
      <c r="VVM469" s="1"/>
      <c r="VVN469" s="1"/>
      <c r="VVO469" s="1"/>
      <c r="VVP469" s="1"/>
      <c r="VVQ469" s="1"/>
      <c r="VVR469" s="1"/>
      <c r="VVS469" s="1"/>
      <c r="VVT469" s="1"/>
      <c r="VVU469" s="1"/>
      <c r="VVV469" s="1"/>
      <c r="VVW469" s="1"/>
      <c r="VVX469" s="1"/>
      <c r="VVY469" s="1"/>
      <c r="VVZ469" s="1"/>
      <c r="VWA469" s="1"/>
      <c r="VWB469" s="1"/>
      <c r="VWC469" s="1"/>
      <c r="VWD469" s="1"/>
      <c r="VWE469" s="1"/>
      <c r="VWF469" s="1"/>
      <c r="VWG469" s="1"/>
      <c r="VWH469" s="1"/>
      <c r="VWI469" s="1"/>
      <c r="VWJ469" s="1"/>
      <c r="VWK469" s="1"/>
      <c r="VWL469" s="1"/>
      <c r="VWM469" s="1"/>
      <c r="VWN469" s="1"/>
      <c r="VWO469" s="1"/>
      <c r="VWP469" s="1"/>
      <c r="VWQ469" s="1"/>
      <c r="VWR469" s="1"/>
      <c r="VWS469" s="1"/>
      <c r="VWT469" s="1"/>
      <c r="VWU469" s="1"/>
      <c r="VWV469" s="1"/>
      <c r="VWW469" s="1"/>
      <c r="VWX469" s="1"/>
      <c r="VWY469" s="1"/>
      <c r="VWZ469" s="1"/>
      <c r="VXA469" s="1"/>
      <c r="VXB469" s="1"/>
      <c r="VXC469" s="1"/>
      <c r="VXD469" s="1"/>
      <c r="VXE469" s="1"/>
      <c r="VXF469" s="1"/>
      <c r="VXG469" s="1"/>
      <c r="VXH469" s="1"/>
      <c r="VXI469" s="1"/>
      <c r="VXJ469" s="1"/>
      <c r="VXK469" s="1"/>
      <c r="VXL469" s="1"/>
      <c r="VXM469" s="1"/>
      <c r="VXN469" s="1"/>
      <c r="VXO469" s="1"/>
      <c r="VXP469" s="1"/>
      <c r="VXQ469" s="1"/>
      <c r="VXR469" s="1"/>
      <c r="VXS469" s="1"/>
      <c r="VXT469" s="1"/>
      <c r="VXU469" s="1"/>
      <c r="VXV469" s="1"/>
      <c r="VXW469" s="1"/>
      <c r="VXX469" s="1"/>
      <c r="VXY469" s="1"/>
      <c r="VXZ469" s="1"/>
      <c r="VYA469" s="1"/>
      <c r="VYB469" s="1"/>
      <c r="VYC469" s="1"/>
      <c r="VYD469" s="1"/>
      <c r="VYE469" s="1"/>
      <c r="VYF469" s="1"/>
      <c r="VYG469" s="1"/>
      <c r="VYH469" s="1"/>
      <c r="VYI469" s="1"/>
      <c r="VYJ469" s="1"/>
      <c r="VYK469" s="1"/>
      <c r="VYL469" s="1"/>
      <c r="VYM469" s="1"/>
      <c r="VYN469" s="1"/>
      <c r="VYO469" s="1"/>
      <c r="VYP469" s="1"/>
      <c r="VYQ469" s="1"/>
      <c r="VYR469" s="1"/>
      <c r="VYS469" s="1"/>
      <c r="VYT469" s="1"/>
      <c r="VYU469" s="1"/>
      <c r="VYV469" s="1"/>
      <c r="VYW469" s="1"/>
      <c r="VYX469" s="1"/>
      <c r="VYY469" s="1"/>
      <c r="VYZ469" s="1"/>
      <c r="VZA469" s="1"/>
      <c r="VZB469" s="1"/>
      <c r="VZC469" s="1"/>
      <c r="VZD469" s="1"/>
      <c r="VZE469" s="1"/>
      <c r="VZF469" s="1"/>
      <c r="VZG469" s="1"/>
      <c r="VZH469" s="1"/>
      <c r="VZI469" s="1"/>
      <c r="VZJ469" s="1"/>
      <c r="VZK469" s="1"/>
      <c r="VZL469" s="1"/>
      <c r="VZM469" s="1"/>
      <c r="VZN469" s="1"/>
      <c r="VZO469" s="1"/>
      <c r="VZP469" s="1"/>
      <c r="VZQ469" s="1"/>
      <c r="VZR469" s="1"/>
      <c r="VZS469" s="1"/>
      <c r="VZT469" s="1"/>
      <c r="VZU469" s="1"/>
      <c r="VZV469" s="1"/>
      <c r="VZW469" s="1"/>
      <c r="VZX469" s="1"/>
      <c r="VZY469" s="1"/>
      <c r="VZZ469" s="1"/>
      <c r="WAA469" s="1"/>
      <c r="WAB469" s="1"/>
      <c r="WAC469" s="1"/>
      <c r="WAD469" s="1"/>
      <c r="WAE469" s="1"/>
      <c r="WAF469" s="1"/>
      <c r="WAG469" s="1"/>
      <c r="WAH469" s="1"/>
      <c r="WAI469" s="1"/>
      <c r="WAJ469" s="1"/>
      <c r="WAK469" s="1"/>
      <c r="WAL469" s="1"/>
      <c r="WAM469" s="1"/>
      <c r="WAN469" s="1"/>
      <c r="WAO469" s="1"/>
      <c r="WAP469" s="1"/>
      <c r="WAQ469" s="1"/>
      <c r="WAR469" s="1"/>
      <c r="WAS469" s="1"/>
      <c r="WAT469" s="1"/>
      <c r="WAU469" s="1"/>
      <c r="WAV469" s="1"/>
      <c r="WAW469" s="1"/>
      <c r="WAX469" s="1"/>
      <c r="WAY469" s="1"/>
      <c r="WAZ469" s="1"/>
      <c r="WBA469" s="1"/>
      <c r="WBB469" s="1"/>
      <c r="WBC469" s="1"/>
      <c r="WBD469" s="1"/>
      <c r="WBE469" s="1"/>
      <c r="WBF469" s="1"/>
      <c r="WBG469" s="1"/>
      <c r="WBH469" s="1"/>
      <c r="WBI469" s="1"/>
      <c r="WBJ469" s="1"/>
      <c r="WBK469" s="1"/>
      <c r="WBL469" s="1"/>
      <c r="WBM469" s="1"/>
      <c r="WBN469" s="1"/>
      <c r="WBO469" s="1"/>
      <c r="WBP469" s="1"/>
      <c r="WBQ469" s="1"/>
      <c r="WBR469" s="1"/>
      <c r="WBS469" s="1"/>
      <c r="WBT469" s="1"/>
      <c r="WBU469" s="1"/>
      <c r="WBV469" s="1"/>
      <c r="WBW469" s="1"/>
      <c r="WBX469" s="1"/>
      <c r="WBY469" s="1"/>
      <c r="WBZ469" s="1"/>
      <c r="WCA469" s="1"/>
      <c r="WCB469" s="1"/>
      <c r="WCC469" s="1"/>
      <c r="WCD469" s="1"/>
      <c r="WCE469" s="1"/>
      <c r="WCF469" s="1"/>
      <c r="WCG469" s="1"/>
      <c r="WCH469" s="1"/>
      <c r="WCI469" s="1"/>
      <c r="WCJ469" s="1"/>
      <c r="WCK469" s="1"/>
      <c r="WCL469" s="1"/>
      <c r="WCM469" s="1"/>
      <c r="WCN469" s="1"/>
      <c r="WCO469" s="1"/>
      <c r="WCP469" s="1"/>
      <c r="WCQ469" s="1"/>
      <c r="WCR469" s="1"/>
      <c r="WCS469" s="1"/>
      <c r="WCT469" s="1"/>
      <c r="WCU469" s="1"/>
      <c r="WCV469" s="1"/>
      <c r="WCW469" s="1"/>
      <c r="WCX469" s="1"/>
      <c r="WCY469" s="1"/>
      <c r="WCZ469" s="1"/>
      <c r="WDA469" s="1"/>
      <c r="WDB469" s="1"/>
      <c r="WDC469" s="1"/>
      <c r="WDD469" s="1"/>
      <c r="WDE469" s="1"/>
      <c r="WDF469" s="1"/>
      <c r="WDG469" s="1"/>
      <c r="WDH469" s="1"/>
      <c r="WDI469" s="1"/>
      <c r="WDJ469" s="1"/>
      <c r="WDK469" s="1"/>
      <c r="WDL469" s="1"/>
      <c r="WDM469" s="1"/>
      <c r="WDN469" s="1"/>
      <c r="WDO469" s="1"/>
      <c r="WDP469" s="1"/>
      <c r="WDQ469" s="1"/>
      <c r="WDR469" s="1"/>
      <c r="WDS469" s="1"/>
      <c r="WDT469" s="1"/>
      <c r="WDU469" s="1"/>
      <c r="WDV469" s="1"/>
      <c r="WDW469" s="1"/>
      <c r="WDX469" s="1"/>
      <c r="WDY469" s="1"/>
      <c r="WDZ469" s="1"/>
      <c r="WEA469" s="1"/>
      <c r="WEB469" s="1"/>
      <c r="WEC469" s="1"/>
      <c r="WED469" s="1"/>
      <c r="WEE469" s="1"/>
      <c r="WEF469" s="1"/>
      <c r="WEG469" s="1"/>
      <c r="WEH469" s="1"/>
      <c r="WEI469" s="1"/>
      <c r="WEJ469" s="1"/>
      <c r="WEK469" s="1"/>
      <c r="WEL469" s="1"/>
      <c r="WEM469" s="1"/>
      <c r="WEN469" s="1"/>
      <c r="WEO469" s="1"/>
      <c r="WEP469" s="1"/>
      <c r="WEQ469" s="1"/>
      <c r="WER469" s="1"/>
      <c r="WES469" s="1"/>
      <c r="WET469" s="1"/>
      <c r="WEU469" s="1"/>
      <c r="WEV469" s="1"/>
      <c r="WEW469" s="1"/>
      <c r="WEX469" s="1"/>
      <c r="WEY469" s="1"/>
      <c r="WEZ469" s="1"/>
      <c r="WFA469" s="1"/>
      <c r="WFB469" s="1"/>
      <c r="WFC469" s="1"/>
      <c r="WFD469" s="1"/>
      <c r="WFE469" s="1"/>
      <c r="WFF469" s="1"/>
      <c r="WFG469" s="1"/>
      <c r="WFH469" s="1"/>
      <c r="WFI469" s="1"/>
      <c r="WFJ469" s="1"/>
      <c r="WFK469" s="1"/>
      <c r="WFL469" s="1"/>
      <c r="WFM469" s="1"/>
      <c r="WFN469" s="1"/>
      <c r="WFO469" s="1"/>
      <c r="WFP469" s="1"/>
      <c r="WFQ469" s="1"/>
      <c r="WFR469" s="1"/>
      <c r="WFS469" s="1"/>
      <c r="WFT469" s="1"/>
      <c r="WFU469" s="1"/>
      <c r="WFV469" s="1"/>
      <c r="WFW469" s="1"/>
      <c r="WFX469" s="1"/>
      <c r="WFY469" s="1"/>
      <c r="WFZ469" s="1"/>
      <c r="WGA469" s="1"/>
      <c r="WGB469" s="1"/>
      <c r="WGC469" s="1"/>
      <c r="WGD469" s="1"/>
      <c r="WGE469" s="1"/>
      <c r="WGF469" s="1"/>
      <c r="WGG469" s="1"/>
      <c r="WGH469" s="1"/>
      <c r="WGI469" s="1"/>
      <c r="WGJ469" s="1"/>
      <c r="WGK469" s="1"/>
      <c r="WGL469" s="1"/>
      <c r="WGM469" s="1"/>
      <c r="WGN469" s="1"/>
      <c r="WGO469" s="1"/>
      <c r="WGP469" s="1"/>
      <c r="WGQ469" s="1"/>
      <c r="WGR469" s="1"/>
      <c r="WGS469" s="1"/>
      <c r="WGT469" s="1"/>
      <c r="WGU469" s="1"/>
      <c r="WGV469" s="1"/>
      <c r="WGW469" s="1"/>
      <c r="WGX469" s="1"/>
      <c r="WGY469" s="1"/>
      <c r="WGZ469" s="1"/>
      <c r="WHA469" s="1"/>
      <c r="WHB469" s="1"/>
      <c r="WHC469" s="1"/>
      <c r="WHD469" s="1"/>
      <c r="WHE469" s="1"/>
      <c r="WHF469" s="1"/>
      <c r="WHG469" s="1"/>
      <c r="WHH469" s="1"/>
      <c r="WHI469" s="1"/>
      <c r="WHJ469" s="1"/>
      <c r="WHK469" s="1"/>
      <c r="WHL469" s="1"/>
      <c r="WHM469" s="1"/>
      <c r="WHN469" s="1"/>
      <c r="WHO469" s="1"/>
      <c r="WHP469" s="1"/>
      <c r="WHQ469" s="1"/>
      <c r="WHR469" s="1"/>
      <c r="WHS469" s="1"/>
      <c r="WHT469" s="1"/>
      <c r="WHU469" s="1"/>
      <c r="WHV469" s="1"/>
      <c r="WHW469" s="1"/>
      <c r="WHX469" s="1"/>
      <c r="WHY469" s="1"/>
      <c r="WHZ469" s="1"/>
      <c r="WIA469" s="1"/>
      <c r="WIB469" s="1"/>
      <c r="WIC469" s="1"/>
      <c r="WID469" s="1"/>
      <c r="WIE469" s="1"/>
      <c r="WIF469" s="1"/>
      <c r="WIG469" s="1"/>
      <c r="WIH469" s="1"/>
      <c r="WII469" s="1"/>
      <c r="WIJ469" s="1"/>
      <c r="WIK469" s="1"/>
      <c r="WIL469" s="1"/>
      <c r="WIM469" s="1"/>
      <c r="WIN469" s="1"/>
      <c r="WIO469" s="1"/>
      <c r="WIP469" s="1"/>
      <c r="WIQ469" s="1"/>
      <c r="WIR469" s="1"/>
      <c r="WIS469" s="1"/>
      <c r="WIT469" s="1"/>
      <c r="WIU469" s="1"/>
      <c r="WIV469" s="1"/>
      <c r="WIW469" s="1"/>
      <c r="WIX469" s="1"/>
      <c r="WIY469" s="1"/>
      <c r="WIZ469" s="1"/>
      <c r="WJA469" s="1"/>
      <c r="WJB469" s="1"/>
      <c r="WJC469" s="1"/>
      <c r="WJD469" s="1"/>
      <c r="WJE469" s="1"/>
      <c r="WJF469" s="1"/>
      <c r="WJG469" s="1"/>
      <c r="WJH469" s="1"/>
      <c r="WJI469" s="1"/>
      <c r="WJJ469" s="1"/>
      <c r="WJK469" s="1"/>
      <c r="WJL469" s="1"/>
      <c r="WJM469" s="1"/>
      <c r="WJN469" s="1"/>
      <c r="WJO469" s="1"/>
      <c r="WJP469" s="1"/>
      <c r="WJQ469" s="1"/>
      <c r="WJR469" s="1"/>
      <c r="WJS469" s="1"/>
      <c r="WJT469" s="1"/>
      <c r="WJU469" s="1"/>
      <c r="WJV469" s="1"/>
      <c r="WJW469" s="1"/>
      <c r="WJX469" s="1"/>
      <c r="WJY469" s="1"/>
      <c r="WJZ469" s="1"/>
      <c r="WKA469" s="1"/>
      <c r="WKB469" s="1"/>
      <c r="WKC469" s="1"/>
      <c r="WKD469" s="1"/>
      <c r="WKE469" s="1"/>
      <c r="WKF469" s="1"/>
      <c r="WKG469" s="1"/>
      <c r="WKH469" s="1"/>
      <c r="WKI469" s="1"/>
      <c r="WKJ469" s="1"/>
      <c r="WKK469" s="1"/>
      <c r="WKL469" s="1"/>
      <c r="WKM469" s="1"/>
      <c r="WKN469" s="1"/>
      <c r="WKO469" s="1"/>
      <c r="WKP469" s="1"/>
      <c r="WKQ469" s="1"/>
      <c r="WKR469" s="1"/>
      <c r="WKS469" s="1"/>
      <c r="WKT469" s="1"/>
      <c r="WKU469" s="1"/>
      <c r="WKV469" s="1"/>
      <c r="WKW469" s="1"/>
      <c r="WKX469" s="1"/>
      <c r="WKY469" s="1"/>
      <c r="WKZ469" s="1"/>
      <c r="WLA469" s="1"/>
      <c r="WLB469" s="1"/>
      <c r="WLC469" s="1"/>
      <c r="WLD469" s="1"/>
      <c r="WLE469" s="1"/>
      <c r="WLF469" s="1"/>
      <c r="WLG469" s="1"/>
      <c r="WLH469" s="1"/>
      <c r="WLI469" s="1"/>
      <c r="WLJ469" s="1"/>
      <c r="WLK469" s="1"/>
      <c r="WLL469" s="1"/>
      <c r="WLM469" s="1"/>
      <c r="WLN469" s="1"/>
      <c r="WLO469" s="1"/>
      <c r="WLP469" s="1"/>
      <c r="WLQ469" s="1"/>
      <c r="WLR469" s="1"/>
      <c r="WLS469" s="1"/>
      <c r="WLT469" s="1"/>
      <c r="WLU469" s="1"/>
      <c r="WLV469" s="1"/>
      <c r="WLW469" s="1"/>
      <c r="WLX469" s="1"/>
      <c r="WLY469" s="1"/>
      <c r="WLZ469" s="1"/>
      <c r="WMA469" s="1"/>
      <c r="WMB469" s="1"/>
      <c r="WMC469" s="1"/>
      <c r="WMD469" s="1"/>
      <c r="WME469" s="1"/>
      <c r="WMF469" s="1"/>
      <c r="WMG469" s="1"/>
      <c r="WMH469" s="1"/>
      <c r="WMI469" s="1"/>
      <c r="WMJ469" s="1"/>
      <c r="WMK469" s="1"/>
      <c r="WML469" s="1"/>
      <c r="WMM469" s="1"/>
      <c r="WMN469" s="1"/>
      <c r="WMO469" s="1"/>
      <c r="WMP469" s="1"/>
      <c r="WMQ469" s="1"/>
      <c r="WMR469" s="1"/>
      <c r="WMS469" s="1"/>
      <c r="WMT469" s="1"/>
      <c r="WMU469" s="1"/>
      <c r="WMV469" s="1"/>
      <c r="WMW469" s="1"/>
      <c r="WMX469" s="1"/>
      <c r="WMY469" s="1"/>
      <c r="WMZ469" s="1"/>
      <c r="WNA469" s="1"/>
      <c r="WNB469" s="1"/>
      <c r="WNC469" s="1"/>
      <c r="WND469" s="1"/>
      <c r="WNE469" s="1"/>
      <c r="WNF469" s="1"/>
      <c r="WNG469" s="1"/>
      <c r="WNH469" s="1"/>
      <c r="WNI469" s="1"/>
      <c r="WNJ469" s="1"/>
      <c r="WNK469" s="1"/>
      <c r="WNL469" s="1"/>
      <c r="WNM469" s="1"/>
      <c r="WNN469" s="1"/>
      <c r="WNO469" s="1"/>
      <c r="WNP469" s="1"/>
      <c r="WNQ469" s="1"/>
      <c r="WNR469" s="1"/>
      <c r="WNS469" s="1"/>
      <c r="WNT469" s="1"/>
      <c r="WNU469" s="1"/>
      <c r="WNV469" s="1"/>
      <c r="WNW469" s="1"/>
      <c r="WNX469" s="1"/>
      <c r="WNY469" s="1"/>
      <c r="WNZ469" s="1"/>
      <c r="WOA469" s="1"/>
      <c r="WOB469" s="1"/>
      <c r="WOC469" s="1"/>
      <c r="WOD469" s="1"/>
      <c r="WOE469" s="1"/>
      <c r="WOF469" s="1"/>
      <c r="WOG469" s="1"/>
      <c r="WOH469" s="1"/>
      <c r="WOI469" s="1"/>
      <c r="WOJ469" s="1"/>
      <c r="WOK469" s="1"/>
      <c r="WOL469" s="1"/>
      <c r="WOM469" s="1"/>
      <c r="WON469" s="1"/>
      <c r="WOO469" s="1"/>
      <c r="WOP469" s="1"/>
      <c r="WOQ469" s="1"/>
      <c r="WOR469" s="1"/>
      <c r="WOS469" s="1"/>
      <c r="WOT469" s="1"/>
      <c r="WOU469" s="1"/>
      <c r="WOV469" s="1"/>
      <c r="WOW469" s="1"/>
      <c r="WOX469" s="1"/>
      <c r="WOY469" s="1"/>
      <c r="WOZ469" s="1"/>
      <c r="WPA469" s="1"/>
      <c r="WPB469" s="1"/>
      <c r="WPC469" s="1"/>
      <c r="WPD469" s="1"/>
      <c r="WPE469" s="1"/>
      <c r="WPF469" s="1"/>
      <c r="WPG469" s="1"/>
      <c r="WPH469" s="1"/>
      <c r="WPI469" s="1"/>
      <c r="WPJ469" s="1"/>
      <c r="WPK469" s="1"/>
      <c r="WPL469" s="1"/>
      <c r="WPM469" s="1"/>
      <c r="WPN469" s="1"/>
      <c r="WPO469" s="1"/>
      <c r="WPP469" s="1"/>
      <c r="WPQ469" s="1"/>
      <c r="WPR469" s="1"/>
      <c r="WPS469" s="1"/>
      <c r="WPT469" s="1"/>
      <c r="WPU469" s="1"/>
      <c r="WPV469" s="1"/>
      <c r="WPW469" s="1"/>
      <c r="WPX469" s="1"/>
      <c r="WPY469" s="1"/>
      <c r="WPZ469" s="1"/>
      <c r="WQA469" s="1"/>
      <c r="WQB469" s="1"/>
      <c r="WQC469" s="1"/>
      <c r="WQD469" s="1"/>
      <c r="WQE469" s="1"/>
      <c r="WQF469" s="1"/>
      <c r="WQG469" s="1"/>
      <c r="WQH469" s="1"/>
      <c r="WQI469" s="1"/>
      <c r="WQJ469" s="1"/>
      <c r="WQK469" s="1"/>
      <c r="WQL469" s="1"/>
      <c r="WQM469" s="1"/>
      <c r="WQN469" s="1"/>
      <c r="WQO469" s="1"/>
      <c r="WQP469" s="1"/>
      <c r="WQQ469" s="1"/>
      <c r="WQR469" s="1"/>
      <c r="WQS469" s="1"/>
      <c r="WQT469" s="1"/>
      <c r="WQU469" s="1"/>
      <c r="WQV469" s="1"/>
      <c r="WQW469" s="1"/>
      <c r="WQX469" s="1"/>
      <c r="WQY469" s="1"/>
      <c r="WQZ469" s="1"/>
      <c r="WRA469" s="1"/>
      <c r="WRB469" s="1"/>
      <c r="WRC469" s="1"/>
      <c r="WRD469" s="1"/>
      <c r="WRE469" s="1"/>
      <c r="WRF469" s="1"/>
      <c r="WRG469" s="1"/>
      <c r="WRH469" s="1"/>
      <c r="WRI469" s="1"/>
      <c r="WRJ469" s="1"/>
      <c r="WRK469" s="1"/>
      <c r="WRL469" s="1"/>
      <c r="WRM469" s="1"/>
      <c r="WRN469" s="1"/>
      <c r="WRO469" s="1"/>
      <c r="WRP469" s="1"/>
      <c r="WRQ469" s="1"/>
      <c r="WRR469" s="1"/>
      <c r="WRS469" s="1"/>
      <c r="WRT469" s="1"/>
      <c r="WRU469" s="1"/>
      <c r="WRV469" s="1"/>
      <c r="WRW469" s="1"/>
      <c r="WRX469" s="1"/>
      <c r="WRY469" s="1"/>
      <c r="WRZ469" s="1"/>
      <c r="WSA469" s="1"/>
      <c r="WSB469" s="1"/>
      <c r="WSC469" s="1"/>
      <c r="WSD469" s="1"/>
      <c r="WSE469" s="1"/>
      <c r="WSF469" s="1"/>
      <c r="WSG469" s="1"/>
      <c r="WSH469" s="1"/>
      <c r="WSI469" s="1"/>
      <c r="WSJ469" s="1"/>
      <c r="WSK469" s="1"/>
      <c r="WSL469" s="1"/>
      <c r="WSM469" s="1"/>
      <c r="WSN469" s="1"/>
      <c r="WSO469" s="1"/>
      <c r="WSP469" s="1"/>
      <c r="WSQ469" s="1"/>
      <c r="WSR469" s="1"/>
      <c r="WSS469" s="1"/>
      <c r="WST469" s="1"/>
      <c r="WSU469" s="1"/>
      <c r="WSV469" s="1"/>
      <c r="WSW469" s="1"/>
      <c r="WSX469" s="1"/>
      <c r="WSY469" s="1"/>
      <c r="WSZ469" s="1"/>
      <c r="WTA469" s="1"/>
      <c r="WTB469" s="1"/>
      <c r="WTC469" s="1"/>
      <c r="WTD469" s="1"/>
      <c r="WTE469" s="1"/>
      <c r="WTF469" s="1"/>
      <c r="WTG469" s="1"/>
      <c r="WTH469" s="1"/>
      <c r="WTI469" s="1"/>
      <c r="WTJ469" s="1"/>
      <c r="WTK469" s="1"/>
      <c r="WTL469" s="1"/>
      <c r="WTM469" s="1"/>
      <c r="WTN469" s="1"/>
      <c r="WTO469" s="1"/>
      <c r="WTP469" s="1"/>
      <c r="WTQ469" s="1"/>
      <c r="WTR469" s="1"/>
      <c r="WTS469" s="1"/>
      <c r="WTT469" s="1"/>
      <c r="WTU469" s="1"/>
      <c r="WTV469" s="1"/>
      <c r="WTW469" s="1"/>
      <c r="WTX469" s="1"/>
      <c r="WTY469" s="1"/>
      <c r="WTZ469" s="1"/>
      <c r="WUA469" s="1"/>
      <c r="WUB469" s="1"/>
      <c r="WUC469" s="1"/>
      <c r="WUD469" s="1"/>
      <c r="WUE469" s="1"/>
      <c r="WUF469" s="1"/>
      <c r="WUG469" s="1"/>
      <c r="WUH469" s="1"/>
      <c r="WUI469" s="1"/>
      <c r="WUJ469" s="1"/>
      <c r="WUK469" s="1"/>
      <c r="WUL469" s="1"/>
      <c r="WUM469" s="1"/>
      <c r="WUN469" s="1"/>
      <c r="WUO469" s="1"/>
      <c r="WUP469" s="1"/>
      <c r="WUQ469" s="1"/>
      <c r="WUR469" s="1"/>
      <c r="WUS469" s="1"/>
      <c r="WUT469" s="1"/>
      <c r="WUU469" s="1"/>
      <c r="WUV469" s="1"/>
      <c r="WUW469" s="1"/>
      <c r="WUX469" s="1"/>
      <c r="WUY469" s="1"/>
      <c r="WUZ469" s="1"/>
      <c r="WVA469" s="1"/>
      <c r="WVB469" s="1"/>
      <c r="WVC469" s="1"/>
      <c r="WVD469" s="1"/>
      <c r="WVE469" s="1"/>
      <c r="WVF469" s="1"/>
      <c r="WVG469" s="1"/>
      <c r="WVH469" s="1"/>
      <c r="WVI469" s="1"/>
      <c r="WVJ469" s="1"/>
      <c r="WVK469" s="1"/>
      <c r="WVL469" s="1"/>
      <c r="WVM469" s="1"/>
      <c r="WVN469" s="1"/>
      <c r="WVO469" s="1"/>
      <c r="WVP469" s="1"/>
      <c r="WVQ469" s="1"/>
      <c r="WVR469" s="1"/>
      <c r="WVS469" s="1"/>
      <c r="WVT469" s="1"/>
      <c r="WVU469" s="1"/>
      <c r="WVV469" s="1"/>
      <c r="WVW469" s="1"/>
      <c r="WVX469" s="1"/>
      <c r="WVY469" s="1"/>
      <c r="WVZ469" s="1"/>
      <c r="WWA469" s="1"/>
      <c r="WWB469" s="1"/>
      <c r="WWC469" s="1"/>
      <c r="WWD469" s="1"/>
      <c r="WWE469" s="1"/>
      <c r="WWF469" s="1"/>
      <c r="WWG469" s="1"/>
      <c r="WWH469" s="1"/>
      <c r="WWI469" s="1"/>
      <c r="WWJ469" s="1"/>
      <c r="WWK469" s="1"/>
      <c r="WWL469" s="1"/>
      <c r="WWM469" s="1"/>
      <c r="WWN469" s="1"/>
      <c r="WWO469" s="1"/>
      <c r="WWP469" s="1"/>
      <c r="WWQ469" s="1"/>
      <c r="WWR469" s="1"/>
      <c r="WWS469" s="1"/>
      <c r="WWT469" s="1"/>
      <c r="WWU469" s="1"/>
      <c r="WWV469" s="1"/>
      <c r="WWW469" s="1"/>
      <c r="WWX469" s="1"/>
      <c r="WWY469" s="1"/>
      <c r="WWZ469" s="1"/>
      <c r="WXA469" s="1"/>
      <c r="WXB469" s="1"/>
      <c r="WXC469" s="1"/>
      <c r="WXD469" s="1"/>
      <c r="WXE469" s="1"/>
      <c r="WXF469" s="1"/>
      <c r="WXG469" s="1"/>
      <c r="WXH469" s="1"/>
      <c r="WXI469" s="1"/>
      <c r="WXJ469" s="1"/>
      <c r="WXK469" s="1"/>
      <c r="WXL469" s="1"/>
      <c r="WXM469" s="1"/>
      <c r="WXN469" s="1"/>
      <c r="WXO469" s="1"/>
      <c r="WXP469" s="1"/>
      <c r="WXQ469" s="1"/>
      <c r="WXR469" s="1"/>
      <c r="WXS469" s="1"/>
      <c r="WXT469" s="1"/>
      <c r="WXU469" s="1"/>
      <c r="WXV469" s="1"/>
      <c r="WXW469" s="1"/>
      <c r="WXX469" s="1"/>
      <c r="WXY469" s="1"/>
      <c r="WXZ469" s="1"/>
      <c r="WYA469" s="1"/>
      <c r="WYB469" s="1"/>
      <c r="WYC469" s="1"/>
      <c r="WYD469" s="1"/>
      <c r="WYE469" s="1"/>
      <c r="WYF469" s="1"/>
      <c r="WYG469" s="1"/>
      <c r="WYH469" s="1"/>
      <c r="WYI469" s="1"/>
      <c r="WYJ469" s="1"/>
      <c r="WYK469" s="1"/>
      <c r="WYL469" s="1"/>
      <c r="WYM469" s="1"/>
      <c r="WYN469" s="1"/>
      <c r="WYO469" s="1"/>
      <c r="WYP469" s="1"/>
      <c r="WYQ469" s="1"/>
      <c r="WYR469" s="1"/>
      <c r="WYS469" s="1"/>
      <c r="WYT469" s="1"/>
      <c r="WYU469" s="1"/>
      <c r="WYV469" s="1"/>
      <c r="WYW469" s="1"/>
      <c r="WYX469" s="1"/>
      <c r="WYY469" s="1"/>
      <c r="WYZ469" s="1"/>
      <c r="WZA469" s="1"/>
      <c r="WZB469" s="1"/>
      <c r="WZC469" s="1"/>
      <c r="WZD469" s="1"/>
      <c r="WZE469" s="1"/>
      <c r="WZF469" s="1"/>
      <c r="WZG469" s="1"/>
      <c r="WZH469" s="1"/>
      <c r="WZI469" s="1"/>
      <c r="WZJ469" s="1"/>
      <c r="WZK469" s="1"/>
      <c r="WZL469" s="1"/>
      <c r="WZM469" s="1"/>
      <c r="WZN469" s="1"/>
      <c r="WZO469" s="1"/>
      <c r="WZP469" s="1"/>
      <c r="WZQ469" s="1"/>
      <c r="WZR469" s="1"/>
      <c r="WZS469" s="1"/>
      <c r="WZT469" s="1"/>
      <c r="WZU469" s="1"/>
      <c r="WZV469" s="1"/>
      <c r="WZW469" s="1"/>
      <c r="WZX469" s="1"/>
      <c r="WZY469" s="1"/>
      <c r="WZZ469" s="1"/>
      <c r="XAA469" s="1"/>
      <c r="XAB469" s="1"/>
      <c r="XAC469" s="1"/>
      <c r="XAD469" s="1"/>
      <c r="XAE469" s="1"/>
      <c r="XAF469" s="1"/>
      <c r="XAG469" s="1"/>
      <c r="XAH469" s="1"/>
      <c r="XAI469" s="1"/>
      <c r="XAJ469" s="1"/>
      <c r="XAK469" s="1"/>
      <c r="XAL469" s="1"/>
      <c r="XAM469" s="1"/>
      <c r="XAN469" s="1"/>
      <c r="XAO469" s="1"/>
      <c r="XAP469" s="1"/>
      <c r="XAQ469" s="1"/>
      <c r="XAR469" s="1"/>
      <c r="XAS469" s="1"/>
      <c r="XAT469" s="1"/>
      <c r="XAU469" s="1"/>
      <c r="XAV469" s="1"/>
      <c r="XAW469" s="1"/>
      <c r="XAX469" s="1"/>
      <c r="XAY469" s="1"/>
      <c r="XAZ469" s="1"/>
      <c r="XBA469" s="1"/>
      <c r="XBB469" s="1"/>
      <c r="XBC469" s="1"/>
      <c r="XBD469" s="1"/>
      <c r="XBE469" s="1"/>
      <c r="XBF469" s="1"/>
      <c r="XBG469" s="1"/>
      <c r="XBH469" s="1"/>
      <c r="XBI469" s="1"/>
      <c r="XBJ469" s="1"/>
      <c r="XBK469" s="1"/>
      <c r="XBL469" s="1"/>
      <c r="XBM469" s="1"/>
      <c r="XBN469" s="1"/>
      <c r="XBO469" s="1"/>
      <c r="XBP469" s="1"/>
      <c r="XBQ469" s="1"/>
      <c r="XBR469" s="1"/>
      <c r="XBS469" s="1"/>
      <c r="XBT469" s="1"/>
      <c r="XBU469" s="1"/>
      <c r="XBV469" s="1"/>
      <c r="XBW469" s="1"/>
      <c r="XBX469" s="1"/>
      <c r="XBY469" s="1"/>
      <c r="XBZ469" s="1"/>
      <c r="XCA469" s="1"/>
      <c r="XCB469" s="1"/>
      <c r="XCC469" s="1"/>
      <c r="XCD469" s="1"/>
      <c r="XCE469" s="1"/>
      <c r="XCF469" s="1"/>
      <c r="XCG469" s="1"/>
      <c r="XCH469" s="1"/>
      <c r="XCI469" s="1"/>
      <c r="XCJ469" s="1"/>
      <c r="XCK469" s="1"/>
      <c r="XCL469" s="1"/>
      <c r="XCM469" s="1"/>
      <c r="XCN469" s="1"/>
      <c r="XCO469" s="1"/>
      <c r="XCP469" s="1"/>
      <c r="XCQ469" s="1"/>
      <c r="XCR469" s="1"/>
      <c r="XCS469" s="1"/>
      <c r="XCT469" s="1"/>
      <c r="XCU469" s="1"/>
      <c r="XCV469" s="1"/>
      <c r="XCW469" s="1"/>
      <c r="XCX469" s="1"/>
      <c r="XCY469" s="1"/>
      <c r="XCZ469" s="1"/>
      <c r="XDA469" s="1"/>
      <c r="XDB469" s="1"/>
      <c r="XDC469" s="1"/>
      <c r="XDD469" s="1"/>
      <c r="XDE469" s="1"/>
      <c r="XDF469" s="1"/>
      <c r="XDG469" s="1"/>
      <c r="XDH469" s="1"/>
      <c r="XDI469" s="1"/>
      <c r="XDJ469" s="1"/>
    </row>
  </sheetData>
  <autoFilter ref="D1:D469"/>
  <mergeCells count="18">
    <mergeCell ref="B1:AA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B6:C6"/>
    <mergeCell ref="Q2:U2"/>
    <mergeCell ref="V2:Z2"/>
    <mergeCell ref="H3:K3"/>
    <mergeCell ref="L3:P3"/>
    <mergeCell ref="Q3:U3"/>
    <mergeCell ref="V3:Z3"/>
  </mergeCells>
  <pageMargins left="0" right="0" top="0.15748031496062992" bottom="0.15748031496062992" header="0" footer="0"/>
  <pageSetup paperSize="9" scale="4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A63"/>
  <sheetViews>
    <sheetView zoomScale="50" zoomScaleNormal="50" workbookViewId="0">
      <pane xSplit="1" ySplit="4" topLeftCell="B61" activePane="bottomRight" state="frozen"/>
      <selection pane="topRight" activeCell="B1" sqref="B1"/>
      <selection pane="bottomLeft" activeCell="A6" sqref="A6"/>
      <selection pane="bottomRight" activeCell="N80" sqref="N80"/>
    </sheetView>
  </sheetViews>
  <sheetFormatPr defaultColWidth="14.109375" defaultRowHeight="18" x14ac:dyDescent="0.3"/>
  <cols>
    <col min="1" max="1" width="7.44140625" style="11" customWidth="1"/>
    <col min="2" max="2" width="30.109375" style="7" customWidth="1"/>
    <col min="3" max="3" width="18.44140625" style="11" customWidth="1"/>
    <col min="4" max="4" width="26.5546875" style="11" customWidth="1"/>
    <col min="5" max="5" width="18" style="11" customWidth="1"/>
    <col min="6" max="6" width="30.44140625" style="11" customWidth="1"/>
    <col min="7" max="7" width="25.6640625" style="11" customWidth="1"/>
    <col min="8" max="8" width="7.88671875" style="11" customWidth="1"/>
    <col min="9" max="9" width="11.44140625" style="11" customWidth="1"/>
    <col min="10" max="10" width="7.88671875" style="11" customWidth="1"/>
    <col min="11" max="11" width="10.33203125" style="11" customWidth="1"/>
    <col min="12" max="12" width="7.88671875" style="11" customWidth="1"/>
    <col min="13" max="13" width="8.88671875" style="11" customWidth="1"/>
    <col min="14" max="14" width="7.88671875" style="11" customWidth="1"/>
    <col min="15" max="15" width="9.88671875" style="11" customWidth="1"/>
    <col min="16" max="16" width="9.6640625" style="11" customWidth="1"/>
    <col min="17" max="19" width="8.33203125" style="11" customWidth="1"/>
    <col min="20" max="20" width="10" style="11" customWidth="1"/>
    <col min="21" max="26" width="10.109375" style="11" customWidth="1"/>
    <col min="27" max="27" width="10.33203125" style="11" customWidth="1"/>
    <col min="28" max="218" width="9.109375" style="1" customWidth="1"/>
    <col min="219" max="219" width="8.33203125" style="1" customWidth="1"/>
    <col min="220" max="220" width="33.5546875" style="1" customWidth="1"/>
    <col min="221" max="221" width="26.109375" style="1" customWidth="1"/>
    <col min="222" max="222" width="21.33203125" style="1" customWidth="1"/>
    <col min="223" max="223" width="46.33203125" style="1" customWidth="1"/>
    <col min="224" max="224" width="14.6640625" style="1" customWidth="1"/>
    <col min="225" max="225" width="11.5546875" style="1" customWidth="1"/>
    <col min="226" max="226" width="9.6640625" style="1" customWidth="1"/>
    <col min="227" max="227" width="10.6640625" style="1" customWidth="1"/>
    <col min="228" max="228" width="10.44140625" style="1" customWidth="1"/>
    <col min="229" max="229" width="11.88671875" style="1" customWidth="1"/>
    <col min="230" max="230" width="11" style="1" customWidth="1"/>
    <col min="231" max="231" width="11.6640625" style="1" customWidth="1"/>
    <col min="232" max="232" width="10.33203125" style="1" customWidth="1"/>
    <col min="233" max="233" width="10.44140625" style="1" customWidth="1"/>
    <col min="234" max="234" width="10.88671875" style="1" customWidth="1"/>
    <col min="235" max="235" width="10.44140625" style="1" customWidth="1"/>
    <col min="236" max="236" width="9.6640625" style="1" customWidth="1"/>
    <col min="237" max="237" width="8.88671875" style="1" customWidth="1"/>
    <col min="238" max="238" width="9.88671875" style="1" customWidth="1"/>
    <col min="239" max="239" width="11.109375" style="1" customWidth="1"/>
    <col min="240" max="240" width="9" style="1" customWidth="1"/>
    <col min="241" max="241" width="9.109375" style="1" customWidth="1"/>
    <col min="242" max="242" width="8.109375" style="1" customWidth="1"/>
    <col min="243" max="243" width="9.5546875" style="1" customWidth="1"/>
    <col min="244" max="244" width="11.6640625" style="1" customWidth="1"/>
    <col min="245" max="255" width="14.109375" style="1"/>
    <col min="256" max="256" width="8.33203125" style="1" customWidth="1"/>
    <col min="257" max="257" width="33.5546875" style="1" customWidth="1"/>
    <col min="258" max="258" width="26.109375" style="1" customWidth="1"/>
    <col min="259" max="259" width="21.33203125" style="1" customWidth="1"/>
    <col min="260" max="260" width="46.33203125" style="1" customWidth="1"/>
    <col min="261" max="261" width="17.6640625" style="1" customWidth="1"/>
    <col min="262" max="262" width="14.6640625" style="1" customWidth="1"/>
    <col min="263" max="263" width="11.5546875" style="1" customWidth="1"/>
    <col min="264" max="264" width="9.6640625" style="1" customWidth="1"/>
    <col min="265" max="265" width="10.6640625" style="1" customWidth="1"/>
    <col min="266" max="266" width="10.44140625" style="1" customWidth="1"/>
    <col min="267" max="267" width="11.88671875" style="1" customWidth="1"/>
    <col min="268" max="268" width="11" style="1" customWidth="1"/>
    <col min="269" max="269" width="11.6640625" style="1" customWidth="1"/>
    <col min="270" max="270" width="10.33203125" style="1" customWidth="1"/>
    <col min="271" max="271" width="10.44140625" style="1" customWidth="1"/>
    <col min="272" max="272" width="10.88671875" style="1" customWidth="1"/>
    <col min="273" max="273" width="10.44140625" style="1" customWidth="1"/>
    <col min="274" max="274" width="9.6640625" style="1" customWidth="1"/>
    <col min="275" max="275" width="8.88671875" style="1" customWidth="1"/>
    <col min="276" max="276" width="9.88671875" style="1" customWidth="1"/>
    <col min="277" max="277" width="11.109375" style="1" customWidth="1"/>
    <col min="278" max="278" width="9" style="1" customWidth="1"/>
    <col min="279" max="279" width="9.109375" style="1" customWidth="1"/>
    <col min="280" max="280" width="8.109375" style="1" customWidth="1"/>
    <col min="281" max="281" width="9.5546875" style="1" customWidth="1"/>
    <col min="282" max="282" width="11.6640625" style="1" customWidth="1"/>
    <col min="283" max="474" width="9.109375" style="1" customWidth="1"/>
    <col min="475" max="475" width="8.33203125" style="1" customWidth="1"/>
    <col min="476" max="476" width="33.5546875" style="1" customWidth="1"/>
    <col min="477" max="477" width="26.109375" style="1" customWidth="1"/>
    <col min="478" max="478" width="21.33203125" style="1" customWidth="1"/>
    <col min="479" max="479" width="46.33203125" style="1" customWidth="1"/>
    <col min="480" max="480" width="14.6640625" style="1" customWidth="1"/>
    <col min="481" max="481" width="11.5546875" style="1" customWidth="1"/>
    <col min="482" max="482" width="9.6640625" style="1" customWidth="1"/>
    <col min="483" max="483" width="10.6640625" style="1" customWidth="1"/>
    <col min="484" max="484" width="10.44140625" style="1" customWidth="1"/>
    <col min="485" max="485" width="11.88671875" style="1" customWidth="1"/>
    <col min="486" max="486" width="11" style="1" customWidth="1"/>
    <col min="487" max="487" width="11.6640625" style="1" customWidth="1"/>
    <col min="488" max="488" width="10.33203125" style="1" customWidth="1"/>
    <col min="489" max="489" width="10.44140625" style="1" customWidth="1"/>
    <col min="490" max="490" width="10.88671875" style="1" customWidth="1"/>
    <col min="491" max="491" width="10.44140625" style="1" customWidth="1"/>
    <col min="492" max="492" width="9.6640625" style="1" customWidth="1"/>
    <col min="493" max="493" width="8.88671875" style="1" customWidth="1"/>
    <col min="494" max="494" width="9.88671875" style="1" customWidth="1"/>
    <col min="495" max="495" width="11.109375" style="1" customWidth="1"/>
    <col min="496" max="496" width="9" style="1" customWidth="1"/>
    <col min="497" max="497" width="9.109375" style="1" customWidth="1"/>
    <col min="498" max="498" width="8.109375" style="1" customWidth="1"/>
    <col min="499" max="499" width="9.5546875" style="1" customWidth="1"/>
    <col min="500" max="500" width="11.6640625" style="1" customWidth="1"/>
    <col min="501" max="511" width="14.109375" style="1"/>
    <col min="512" max="512" width="8.33203125" style="1" customWidth="1"/>
    <col min="513" max="513" width="33.5546875" style="1" customWidth="1"/>
    <col min="514" max="514" width="26.109375" style="1" customWidth="1"/>
    <col min="515" max="515" width="21.33203125" style="1" customWidth="1"/>
    <col min="516" max="516" width="46.33203125" style="1" customWidth="1"/>
    <col min="517" max="517" width="17.6640625" style="1" customWidth="1"/>
    <col min="518" max="518" width="14.6640625" style="1" customWidth="1"/>
    <col min="519" max="519" width="11.5546875" style="1" customWidth="1"/>
    <col min="520" max="520" width="9.6640625" style="1" customWidth="1"/>
    <col min="521" max="521" width="10.6640625" style="1" customWidth="1"/>
    <col min="522" max="522" width="10.44140625" style="1" customWidth="1"/>
    <col min="523" max="523" width="11.88671875" style="1" customWidth="1"/>
    <col min="524" max="524" width="11" style="1" customWidth="1"/>
    <col min="525" max="525" width="11.6640625" style="1" customWidth="1"/>
    <col min="526" max="526" width="10.33203125" style="1" customWidth="1"/>
    <col min="527" max="527" width="10.44140625" style="1" customWidth="1"/>
    <col min="528" max="528" width="10.88671875" style="1" customWidth="1"/>
    <col min="529" max="529" width="10.44140625" style="1" customWidth="1"/>
    <col min="530" max="530" width="9.6640625" style="1" customWidth="1"/>
    <col min="531" max="531" width="8.88671875" style="1" customWidth="1"/>
    <col min="532" max="532" width="9.88671875" style="1" customWidth="1"/>
    <col min="533" max="533" width="11.109375" style="1" customWidth="1"/>
    <col min="534" max="534" width="9" style="1" customWidth="1"/>
    <col min="535" max="535" width="9.109375" style="1" customWidth="1"/>
    <col min="536" max="536" width="8.109375" style="1" customWidth="1"/>
    <col min="537" max="537" width="9.5546875" style="1" customWidth="1"/>
    <col min="538" max="538" width="11.6640625" style="1" customWidth="1"/>
    <col min="539" max="730" width="9.109375" style="1" customWidth="1"/>
    <col min="731" max="731" width="8.33203125" style="1" customWidth="1"/>
    <col min="732" max="732" width="33.5546875" style="1" customWidth="1"/>
    <col min="733" max="733" width="26.109375" style="1" customWidth="1"/>
    <col min="734" max="734" width="21.33203125" style="1" customWidth="1"/>
    <col min="735" max="735" width="46.33203125" style="1" customWidth="1"/>
    <col min="736" max="736" width="14.6640625" style="1" customWidth="1"/>
    <col min="737" max="737" width="11.5546875" style="1" customWidth="1"/>
    <col min="738" max="738" width="9.6640625" style="1" customWidth="1"/>
    <col min="739" max="739" width="10.6640625" style="1" customWidth="1"/>
    <col min="740" max="740" width="10.44140625" style="1" customWidth="1"/>
    <col min="741" max="741" width="11.88671875" style="1" customWidth="1"/>
    <col min="742" max="742" width="11" style="1" customWidth="1"/>
    <col min="743" max="743" width="11.6640625" style="1" customWidth="1"/>
    <col min="744" max="744" width="10.33203125" style="1" customWidth="1"/>
    <col min="745" max="745" width="10.44140625" style="1" customWidth="1"/>
    <col min="746" max="746" width="10.88671875" style="1" customWidth="1"/>
    <col min="747" max="747" width="10.44140625" style="1" customWidth="1"/>
    <col min="748" max="748" width="9.6640625" style="1" customWidth="1"/>
    <col min="749" max="749" width="8.88671875" style="1" customWidth="1"/>
    <col min="750" max="750" width="9.88671875" style="1" customWidth="1"/>
    <col min="751" max="751" width="11.109375" style="1" customWidth="1"/>
    <col min="752" max="752" width="9" style="1" customWidth="1"/>
    <col min="753" max="753" width="9.109375" style="1" customWidth="1"/>
    <col min="754" max="754" width="8.109375" style="1" customWidth="1"/>
    <col min="755" max="755" width="9.5546875" style="1" customWidth="1"/>
    <col min="756" max="756" width="11.6640625" style="1" customWidth="1"/>
    <col min="757" max="767" width="14.109375" style="1"/>
    <col min="768" max="768" width="8.33203125" style="1" customWidth="1"/>
    <col min="769" max="769" width="33.5546875" style="1" customWidth="1"/>
    <col min="770" max="770" width="26.109375" style="1" customWidth="1"/>
    <col min="771" max="771" width="21.33203125" style="1" customWidth="1"/>
    <col min="772" max="772" width="46.33203125" style="1" customWidth="1"/>
    <col min="773" max="773" width="17.6640625" style="1" customWidth="1"/>
    <col min="774" max="774" width="14.6640625" style="1" customWidth="1"/>
    <col min="775" max="775" width="11.5546875" style="1" customWidth="1"/>
    <col min="776" max="776" width="9.6640625" style="1" customWidth="1"/>
    <col min="777" max="777" width="10.6640625" style="1" customWidth="1"/>
    <col min="778" max="778" width="10.44140625" style="1" customWidth="1"/>
    <col min="779" max="779" width="11.88671875" style="1" customWidth="1"/>
    <col min="780" max="780" width="11" style="1" customWidth="1"/>
    <col min="781" max="781" width="11.6640625" style="1" customWidth="1"/>
    <col min="782" max="782" width="10.33203125" style="1" customWidth="1"/>
    <col min="783" max="783" width="10.44140625" style="1" customWidth="1"/>
    <col min="784" max="784" width="10.88671875" style="1" customWidth="1"/>
    <col min="785" max="785" width="10.44140625" style="1" customWidth="1"/>
    <col min="786" max="786" width="9.6640625" style="1" customWidth="1"/>
    <col min="787" max="787" width="8.88671875" style="1" customWidth="1"/>
    <col min="788" max="788" width="9.88671875" style="1" customWidth="1"/>
    <col min="789" max="789" width="11.109375" style="1" customWidth="1"/>
    <col min="790" max="790" width="9" style="1" customWidth="1"/>
    <col min="791" max="791" width="9.109375" style="1" customWidth="1"/>
    <col min="792" max="792" width="8.109375" style="1" customWidth="1"/>
    <col min="793" max="793" width="9.5546875" style="1" customWidth="1"/>
    <col min="794" max="794" width="11.6640625" style="1" customWidth="1"/>
    <col min="795" max="986" width="9.109375" style="1" customWidth="1"/>
    <col min="987" max="987" width="8.33203125" style="1" customWidth="1"/>
    <col min="988" max="988" width="33.5546875" style="1" customWidth="1"/>
    <col min="989" max="989" width="26.109375" style="1" customWidth="1"/>
    <col min="990" max="990" width="21.33203125" style="1" customWidth="1"/>
    <col min="991" max="991" width="46.33203125" style="1" customWidth="1"/>
    <col min="992" max="992" width="14.6640625" style="1" customWidth="1"/>
    <col min="993" max="993" width="11.5546875" style="1" customWidth="1"/>
    <col min="994" max="994" width="9.6640625" style="1" customWidth="1"/>
    <col min="995" max="995" width="10.6640625" style="1" customWidth="1"/>
    <col min="996" max="996" width="10.44140625" style="1" customWidth="1"/>
    <col min="997" max="997" width="11.88671875" style="1" customWidth="1"/>
    <col min="998" max="998" width="11" style="1" customWidth="1"/>
    <col min="999" max="999" width="11.6640625" style="1" customWidth="1"/>
    <col min="1000" max="1000" width="10.33203125" style="1" customWidth="1"/>
    <col min="1001" max="1001" width="10.44140625" style="1" customWidth="1"/>
    <col min="1002" max="1002" width="10.88671875" style="1" customWidth="1"/>
    <col min="1003" max="1003" width="10.44140625" style="1" customWidth="1"/>
    <col min="1004" max="1004" width="9.6640625" style="1" customWidth="1"/>
    <col min="1005" max="1005" width="8.88671875" style="1" customWidth="1"/>
    <col min="1006" max="1006" width="9.88671875" style="1" customWidth="1"/>
    <col min="1007" max="1007" width="11.109375" style="1" customWidth="1"/>
    <col min="1008" max="1008" width="9" style="1" customWidth="1"/>
    <col min="1009" max="1009" width="9.109375" style="1" customWidth="1"/>
    <col min="1010" max="1010" width="8.109375" style="1" customWidth="1"/>
    <col min="1011" max="1011" width="9.5546875" style="1" customWidth="1"/>
    <col min="1012" max="1012" width="11.6640625" style="1" customWidth="1"/>
    <col min="1013" max="1023" width="14.109375" style="1"/>
    <col min="1024" max="1024" width="8.33203125" style="1" customWidth="1"/>
    <col min="1025" max="1025" width="33.5546875" style="1" customWidth="1"/>
    <col min="1026" max="1026" width="26.109375" style="1" customWidth="1"/>
    <col min="1027" max="1027" width="21.33203125" style="1" customWidth="1"/>
    <col min="1028" max="1028" width="46.33203125" style="1" customWidth="1"/>
    <col min="1029" max="1029" width="17.6640625" style="1" customWidth="1"/>
    <col min="1030" max="1030" width="14.6640625" style="1" customWidth="1"/>
    <col min="1031" max="1031" width="11.5546875" style="1" customWidth="1"/>
    <col min="1032" max="1032" width="9.6640625" style="1" customWidth="1"/>
    <col min="1033" max="1033" width="10.6640625" style="1" customWidth="1"/>
    <col min="1034" max="1034" width="10.44140625" style="1" customWidth="1"/>
    <col min="1035" max="1035" width="11.88671875" style="1" customWidth="1"/>
    <col min="1036" max="1036" width="11" style="1" customWidth="1"/>
    <col min="1037" max="1037" width="11.6640625" style="1" customWidth="1"/>
    <col min="1038" max="1038" width="10.33203125" style="1" customWidth="1"/>
    <col min="1039" max="1039" width="10.44140625" style="1" customWidth="1"/>
    <col min="1040" max="1040" width="10.88671875" style="1" customWidth="1"/>
    <col min="1041" max="1041" width="10.44140625" style="1" customWidth="1"/>
    <col min="1042" max="1042" width="9.6640625" style="1" customWidth="1"/>
    <col min="1043" max="1043" width="8.88671875" style="1" customWidth="1"/>
    <col min="1044" max="1044" width="9.88671875" style="1" customWidth="1"/>
    <col min="1045" max="1045" width="11.109375" style="1" customWidth="1"/>
    <col min="1046" max="1046" width="9" style="1" customWidth="1"/>
    <col min="1047" max="1047" width="9.109375" style="1" customWidth="1"/>
    <col min="1048" max="1048" width="8.109375" style="1" customWidth="1"/>
    <col min="1049" max="1049" width="9.5546875" style="1" customWidth="1"/>
    <col min="1050" max="1050" width="11.6640625" style="1" customWidth="1"/>
    <col min="1051" max="1242" width="9.109375" style="1" customWidth="1"/>
    <col min="1243" max="1243" width="8.33203125" style="1" customWidth="1"/>
    <col min="1244" max="1244" width="33.5546875" style="1" customWidth="1"/>
    <col min="1245" max="1245" width="26.109375" style="1" customWidth="1"/>
    <col min="1246" max="1246" width="21.33203125" style="1" customWidth="1"/>
    <col min="1247" max="1247" width="46.33203125" style="1" customWidth="1"/>
    <col min="1248" max="1248" width="14.6640625" style="1" customWidth="1"/>
    <col min="1249" max="1249" width="11.5546875" style="1" customWidth="1"/>
    <col min="1250" max="1250" width="9.6640625" style="1" customWidth="1"/>
    <col min="1251" max="1251" width="10.6640625" style="1" customWidth="1"/>
    <col min="1252" max="1252" width="10.44140625" style="1" customWidth="1"/>
    <col min="1253" max="1253" width="11.88671875" style="1" customWidth="1"/>
    <col min="1254" max="1254" width="11" style="1" customWidth="1"/>
    <col min="1255" max="1255" width="11.6640625" style="1" customWidth="1"/>
    <col min="1256" max="1256" width="10.33203125" style="1" customWidth="1"/>
    <col min="1257" max="1257" width="10.44140625" style="1" customWidth="1"/>
    <col min="1258" max="1258" width="10.88671875" style="1" customWidth="1"/>
    <col min="1259" max="1259" width="10.44140625" style="1" customWidth="1"/>
    <col min="1260" max="1260" width="9.6640625" style="1" customWidth="1"/>
    <col min="1261" max="1261" width="8.88671875" style="1" customWidth="1"/>
    <col min="1262" max="1262" width="9.88671875" style="1" customWidth="1"/>
    <col min="1263" max="1263" width="11.109375" style="1" customWidth="1"/>
    <col min="1264" max="1264" width="9" style="1" customWidth="1"/>
    <col min="1265" max="1265" width="9.109375" style="1" customWidth="1"/>
    <col min="1266" max="1266" width="8.109375" style="1" customWidth="1"/>
    <col min="1267" max="1267" width="9.5546875" style="1" customWidth="1"/>
    <col min="1268" max="1268" width="11.6640625" style="1" customWidth="1"/>
    <col min="1269" max="1279" width="14.109375" style="1"/>
    <col min="1280" max="1280" width="8.33203125" style="1" customWidth="1"/>
    <col min="1281" max="1281" width="33.5546875" style="1" customWidth="1"/>
    <col min="1282" max="1282" width="26.109375" style="1" customWidth="1"/>
    <col min="1283" max="1283" width="21.33203125" style="1" customWidth="1"/>
    <col min="1284" max="1284" width="46.33203125" style="1" customWidth="1"/>
    <col min="1285" max="1285" width="17.6640625" style="1" customWidth="1"/>
    <col min="1286" max="1286" width="14.6640625" style="1" customWidth="1"/>
    <col min="1287" max="1287" width="11.5546875" style="1" customWidth="1"/>
    <col min="1288" max="1288" width="9.6640625" style="1" customWidth="1"/>
    <col min="1289" max="1289" width="10.6640625" style="1" customWidth="1"/>
    <col min="1290" max="1290" width="10.44140625" style="1" customWidth="1"/>
    <col min="1291" max="1291" width="11.88671875" style="1" customWidth="1"/>
    <col min="1292" max="1292" width="11" style="1" customWidth="1"/>
    <col min="1293" max="1293" width="11.6640625" style="1" customWidth="1"/>
    <col min="1294" max="1294" width="10.33203125" style="1" customWidth="1"/>
    <col min="1295" max="1295" width="10.44140625" style="1" customWidth="1"/>
    <col min="1296" max="1296" width="10.88671875" style="1" customWidth="1"/>
    <col min="1297" max="1297" width="10.44140625" style="1" customWidth="1"/>
    <col min="1298" max="1298" width="9.6640625" style="1" customWidth="1"/>
    <col min="1299" max="1299" width="8.88671875" style="1" customWidth="1"/>
    <col min="1300" max="1300" width="9.88671875" style="1" customWidth="1"/>
    <col min="1301" max="1301" width="11.109375" style="1" customWidth="1"/>
    <col min="1302" max="1302" width="9" style="1" customWidth="1"/>
    <col min="1303" max="1303" width="9.109375" style="1" customWidth="1"/>
    <col min="1304" max="1304" width="8.109375" style="1" customWidth="1"/>
    <col min="1305" max="1305" width="9.5546875" style="1" customWidth="1"/>
    <col min="1306" max="1306" width="11.6640625" style="1" customWidth="1"/>
    <col min="1307" max="1498" width="9.109375" style="1" customWidth="1"/>
    <col min="1499" max="1499" width="8.33203125" style="1" customWidth="1"/>
    <col min="1500" max="1500" width="33.5546875" style="1" customWidth="1"/>
    <col min="1501" max="1501" width="26.109375" style="1" customWidth="1"/>
    <col min="1502" max="1502" width="21.33203125" style="1" customWidth="1"/>
    <col min="1503" max="1503" width="46.33203125" style="1" customWidth="1"/>
    <col min="1504" max="1504" width="14.6640625" style="1" customWidth="1"/>
    <col min="1505" max="1505" width="11.5546875" style="1" customWidth="1"/>
    <col min="1506" max="1506" width="9.6640625" style="1" customWidth="1"/>
    <col min="1507" max="1507" width="10.6640625" style="1" customWidth="1"/>
    <col min="1508" max="1508" width="10.44140625" style="1" customWidth="1"/>
    <col min="1509" max="1509" width="11.88671875" style="1" customWidth="1"/>
    <col min="1510" max="1510" width="11" style="1" customWidth="1"/>
    <col min="1511" max="1511" width="11.6640625" style="1" customWidth="1"/>
    <col min="1512" max="1512" width="10.33203125" style="1" customWidth="1"/>
    <col min="1513" max="1513" width="10.44140625" style="1" customWidth="1"/>
    <col min="1514" max="1514" width="10.88671875" style="1" customWidth="1"/>
    <col min="1515" max="1515" width="10.44140625" style="1" customWidth="1"/>
    <col min="1516" max="1516" width="9.6640625" style="1" customWidth="1"/>
    <col min="1517" max="1517" width="8.88671875" style="1" customWidth="1"/>
    <col min="1518" max="1518" width="9.88671875" style="1" customWidth="1"/>
    <col min="1519" max="1519" width="11.109375" style="1" customWidth="1"/>
    <col min="1520" max="1520" width="9" style="1" customWidth="1"/>
    <col min="1521" max="1521" width="9.109375" style="1" customWidth="1"/>
    <col min="1522" max="1522" width="8.109375" style="1" customWidth="1"/>
    <col min="1523" max="1523" width="9.5546875" style="1" customWidth="1"/>
    <col min="1524" max="1524" width="11.6640625" style="1" customWidth="1"/>
    <col min="1525" max="1535" width="14.109375" style="1"/>
    <col min="1536" max="1536" width="8.33203125" style="1" customWidth="1"/>
    <col min="1537" max="1537" width="33.5546875" style="1" customWidth="1"/>
    <col min="1538" max="1538" width="26.109375" style="1" customWidth="1"/>
    <col min="1539" max="1539" width="21.33203125" style="1" customWidth="1"/>
    <col min="1540" max="1540" width="46.33203125" style="1" customWidth="1"/>
    <col min="1541" max="1541" width="17.6640625" style="1" customWidth="1"/>
    <col min="1542" max="1542" width="14.6640625" style="1" customWidth="1"/>
    <col min="1543" max="1543" width="11.5546875" style="1" customWidth="1"/>
    <col min="1544" max="1544" width="9.6640625" style="1" customWidth="1"/>
    <col min="1545" max="1545" width="10.6640625" style="1" customWidth="1"/>
    <col min="1546" max="1546" width="10.44140625" style="1" customWidth="1"/>
    <col min="1547" max="1547" width="11.88671875" style="1" customWidth="1"/>
    <col min="1548" max="1548" width="11" style="1" customWidth="1"/>
    <col min="1549" max="1549" width="11.6640625" style="1" customWidth="1"/>
    <col min="1550" max="1550" width="10.33203125" style="1" customWidth="1"/>
    <col min="1551" max="1551" width="10.44140625" style="1" customWidth="1"/>
    <col min="1552" max="1552" width="10.88671875" style="1" customWidth="1"/>
    <col min="1553" max="1553" width="10.44140625" style="1" customWidth="1"/>
    <col min="1554" max="1554" width="9.6640625" style="1" customWidth="1"/>
    <col min="1555" max="1555" width="8.88671875" style="1" customWidth="1"/>
    <col min="1556" max="1556" width="9.88671875" style="1" customWidth="1"/>
    <col min="1557" max="1557" width="11.109375" style="1" customWidth="1"/>
    <col min="1558" max="1558" width="9" style="1" customWidth="1"/>
    <col min="1559" max="1559" width="9.109375" style="1" customWidth="1"/>
    <col min="1560" max="1560" width="8.109375" style="1" customWidth="1"/>
    <col min="1561" max="1561" width="9.5546875" style="1" customWidth="1"/>
    <col min="1562" max="1562" width="11.6640625" style="1" customWidth="1"/>
    <col min="1563" max="1754" width="9.109375" style="1" customWidth="1"/>
    <col min="1755" max="1755" width="8.33203125" style="1" customWidth="1"/>
    <col min="1756" max="1756" width="33.5546875" style="1" customWidth="1"/>
    <col min="1757" max="1757" width="26.109375" style="1" customWidth="1"/>
    <col min="1758" max="1758" width="21.33203125" style="1" customWidth="1"/>
    <col min="1759" max="1759" width="46.33203125" style="1" customWidth="1"/>
    <col min="1760" max="1760" width="14.6640625" style="1" customWidth="1"/>
    <col min="1761" max="1761" width="11.5546875" style="1" customWidth="1"/>
    <col min="1762" max="1762" width="9.6640625" style="1" customWidth="1"/>
    <col min="1763" max="1763" width="10.6640625" style="1" customWidth="1"/>
    <col min="1764" max="1764" width="10.44140625" style="1" customWidth="1"/>
    <col min="1765" max="1765" width="11.88671875" style="1" customWidth="1"/>
    <col min="1766" max="1766" width="11" style="1" customWidth="1"/>
    <col min="1767" max="1767" width="11.6640625" style="1" customWidth="1"/>
    <col min="1768" max="1768" width="10.33203125" style="1" customWidth="1"/>
    <col min="1769" max="1769" width="10.44140625" style="1" customWidth="1"/>
    <col min="1770" max="1770" width="10.88671875" style="1" customWidth="1"/>
    <col min="1771" max="1771" width="10.44140625" style="1" customWidth="1"/>
    <col min="1772" max="1772" width="9.6640625" style="1" customWidth="1"/>
    <col min="1773" max="1773" width="8.88671875" style="1" customWidth="1"/>
    <col min="1774" max="1774" width="9.88671875" style="1" customWidth="1"/>
    <col min="1775" max="1775" width="11.109375" style="1" customWidth="1"/>
    <col min="1776" max="1776" width="9" style="1" customWidth="1"/>
    <col min="1777" max="1777" width="9.109375" style="1" customWidth="1"/>
    <col min="1778" max="1778" width="8.109375" style="1" customWidth="1"/>
    <col min="1779" max="1779" width="9.5546875" style="1" customWidth="1"/>
    <col min="1780" max="1780" width="11.6640625" style="1" customWidth="1"/>
    <col min="1781" max="1791" width="14.109375" style="1"/>
    <col min="1792" max="1792" width="8.33203125" style="1" customWidth="1"/>
    <col min="1793" max="1793" width="33.5546875" style="1" customWidth="1"/>
    <col min="1794" max="1794" width="26.109375" style="1" customWidth="1"/>
    <col min="1795" max="1795" width="21.33203125" style="1" customWidth="1"/>
    <col min="1796" max="1796" width="46.33203125" style="1" customWidth="1"/>
    <col min="1797" max="1797" width="17.6640625" style="1" customWidth="1"/>
    <col min="1798" max="1798" width="14.6640625" style="1" customWidth="1"/>
    <col min="1799" max="1799" width="11.5546875" style="1" customWidth="1"/>
    <col min="1800" max="1800" width="9.6640625" style="1" customWidth="1"/>
    <col min="1801" max="1801" width="10.6640625" style="1" customWidth="1"/>
    <col min="1802" max="1802" width="10.44140625" style="1" customWidth="1"/>
    <col min="1803" max="1803" width="11.88671875" style="1" customWidth="1"/>
    <col min="1804" max="1804" width="11" style="1" customWidth="1"/>
    <col min="1805" max="1805" width="11.6640625" style="1" customWidth="1"/>
    <col min="1806" max="1806" width="10.33203125" style="1" customWidth="1"/>
    <col min="1807" max="1807" width="10.44140625" style="1" customWidth="1"/>
    <col min="1808" max="1808" width="10.88671875" style="1" customWidth="1"/>
    <col min="1809" max="1809" width="10.44140625" style="1" customWidth="1"/>
    <col min="1810" max="1810" width="9.6640625" style="1" customWidth="1"/>
    <col min="1811" max="1811" width="8.88671875" style="1" customWidth="1"/>
    <col min="1812" max="1812" width="9.88671875" style="1" customWidth="1"/>
    <col min="1813" max="1813" width="11.109375" style="1" customWidth="1"/>
    <col min="1814" max="1814" width="9" style="1" customWidth="1"/>
    <col min="1815" max="1815" width="9.109375" style="1" customWidth="1"/>
    <col min="1816" max="1816" width="8.109375" style="1" customWidth="1"/>
    <col min="1817" max="1817" width="9.5546875" style="1" customWidth="1"/>
    <col min="1818" max="1818" width="11.6640625" style="1" customWidth="1"/>
    <col min="1819" max="2010" width="9.109375" style="1" customWidth="1"/>
    <col min="2011" max="2011" width="8.33203125" style="1" customWidth="1"/>
    <col min="2012" max="2012" width="33.5546875" style="1" customWidth="1"/>
    <col min="2013" max="2013" width="26.109375" style="1" customWidth="1"/>
    <col min="2014" max="2014" width="21.33203125" style="1" customWidth="1"/>
    <col min="2015" max="2015" width="46.33203125" style="1" customWidth="1"/>
    <col min="2016" max="2016" width="14.6640625" style="1" customWidth="1"/>
    <col min="2017" max="2017" width="11.5546875" style="1" customWidth="1"/>
    <col min="2018" max="2018" width="9.6640625" style="1" customWidth="1"/>
    <col min="2019" max="2019" width="10.6640625" style="1" customWidth="1"/>
    <col min="2020" max="2020" width="10.44140625" style="1" customWidth="1"/>
    <col min="2021" max="2021" width="11.88671875" style="1" customWidth="1"/>
    <col min="2022" max="2022" width="11" style="1" customWidth="1"/>
    <col min="2023" max="2023" width="11.6640625" style="1" customWidth="1"/>
    <col min="2024" max="2024" width="10.33203125" style="1" customWidth="1"/>
    <col min="2025" max="2025" width="10.44140625" style="1" customWidth="1"/>
    <col min="2026" max="2026" width="10.88671875" style="1" customWidth="1"/>
    <col min="2027" max="2027" width="10.44140625" style="1" customWidth="1"/>
    <col min="2028" max="2028" width="9.6640625" style="1" customWidth="1"/>
    <col min="2029" max="2029" width="8.88671875" style="1" customWidth="1"/>
    <col min="2030" max="2030" width="9.88671875" style="1" customWidth="1"/>
    <col min="2031" max="2031" width="11.109375" style="1" customWidth="1"/>
    <col min="2032" max="2032" width="9" style="1" customWidth="1"/>
    <col min="2033" max="2033" width="9.109375" style="1" customWidth="1"/>
    <col min="2034" max="2034" width="8.109375" style="1" customWidth="1"/>
    <col min="2035" max="2035" width="9.5546875" style="1" customWidth="1"/>
    <col min="2036" max="2036" width="11.6640625" style="1" customWidth="1"/>
    <col min="2037" max="2047" width="14.109375" style="1"/>
    <col min="2048" max="2048" width="8.33203125" style="1" customWidth="1"/>
    <col min="2049" max="2049" width="33.5546875" style="1" customWidth="1"/>
    <col min="2050" max="2050" width="26.109375" style="1" customWidth="1"/>
    <col min="2051" max="2051" width="21.33203125" style="1" customWidth="1"/>
    <col min="2052" max="2052" width="46.33203125" style="1" customWidth="1"/>
    <col min="2053" max="2053" width="17.6640625" style="1" customWidth="1"/>
    <col min="2054" max="2054" width="14.6640625" style="1" customWidth="1"/>
    <col min="2055" max="2055" width="11.5546875" style="1" customWidth="1"/>
    <col min="2056" max="2056" width="9.6640625" style="1" customWidth="1"/>
    <col min="2057" max="2057" width="10.6640625" style="1" customWidth="1"/>
    <col min="2058" max="2058" width="10.44140625" style="1" customWidth="1"/>
    <col min="2059" max="2059" width="11.88671875" style="1" customWidth="1"/>
    <col min="2060" max="2060" width="11" style="1" customWidth="1"/>
    <col min="2061" max="2061" width="11.6640625" style="1" customWidth="1"/>
    <col min="2062" max="2062" width="10.33203125" style="1" customWidth="1"/>
    <col min="2063" max="2063" width="10.44140625" style="1" customWidth="1"/>
    <col min="2064" max="2064" width="10.88671875" style="1" customWidth="1"/>
    <col min="2065" max="2065" width="10.44140625" style="1" customWidth="1"/>
    <col min="2066" max="2066" width="9.6640625" style="1" customWidth="1"/>
    <col min="2067" max="2067" width="8.88671875" style="1" customWidth="1"/>
    <col min="2068" max="2068" width="9.88671875" style="1" customWidth="1"/>
    <col min="2069" max="2069" width="11.109375" style="1" customWidth="1"/>
    <col min="2070" max="2070" width="9" style="1" customWidth="1"/>
    <col min="2071" max="2071" width="9.109375" style="1" customWidth="1"/>
    <col min="2072" max="2072" width="8.109375" style="1" customWidth="1"/>
    <col min="2073" max="2073" width="9.5546875" style="1" customWidth="1"/>
    <col min="2074" max="2074" width="11.6640625" style="1" customWidth="1"/>
    <col min="2075" max="2266" width="9.109375" style="1" customWidth="1"/>
    <col min="2267" max="2267" width="8.33203125" style="1" customWidth="1"/>
    <col min="2268" max="2268" width="33.5546875" style="1" customWidth="1"/>
    <col min="2269" max="2269" width="26.109375" style="1" customWidth="1"/>
    <col min="2270" max="2270" width="21.33203125" style="1" customWidth="1"/>
    <col min="2271" max="2271" width="46.33203125" style="1" customWidth="1"/>
    <col min="2272" max="2272" width="14.6640625" style="1" customWidth="1"/>
    <col min="2273" max="2273" width="11.5546875" style="1" customWidth="1"/>
    <col min="2274" max="2274" width="9.6640625" style="1" customWidth="1"/>
    <col min="2275" max="2275" width="10.6640625" style="1" customWidth="1"/>
    <col min="2276" max="2276" width="10.44140625" style="1" customWidth="1"/>
    <col min="2277" max="2277" width="11.88671875" style="1" customWidth="1"/>
    <col min="2278" max="2278" width="11" style="1" customWidth="1"/>
    <col min="2279" max="2279" width="11.6640625" style="1" customWidth="1"/>
    <col min="2280" max="2280" width="10.33203125" style="1" customWidth="1"/>
    <col min="2281" max="2281" width="10.44140625" style="1" customWidth="1"/>
    <col min="2282" max="2282" width="10.88671875" style="1" customWidth="1"/>
    <col min="2283" max="2283" width="10.44140625" style="1" customWidth="1"/>
    <col min="2284" max="2284" width="9.6640625" style="1" customWidth="1"/>
    <col min="2285" max="2285" width="8.88671875" style="1" customWidth="1"/>
    <col min="2286" max="2286" width="9.88671875" style="1" customWidth="1"/>
    <col min="2287" max="2287" width="11.109375" style="1" customWidth="1"/>
    <col min="2288" max="2288" width="9" style="1" customWidth="1"/>
    <col min="2289" max="2289" width="9.109375" style="1" customWidth="1"/>
    <col min="2290" max="2290" width="8.109375" style="1" customWidth="1"/>
    <col min="2291" max="2291" width="9.5546875" style="1" customWidth="1"/>
    <col min="2292" max="2292" width="11.6640625" style="1" customWidth="1"/>
    <col min="2293" max="2303" width="14.109375" style="1"/>
    <col min="2304" max="2304" width="8.33203125" style="1" customWidth="1"/>
    <col min="2305" max="2305" width="33.5546875" style="1" customWidth="1"/>
    <col min="2306" max="2306" width="26.109375" style="1" customWidth="1"/>
    <col min="2307" max="2307" width="21.33203125" style="1" customWidth="1"/>
    <col min="2308" max="2308" width="46.33203125" style="1" customWidth="1"/>
    <col min="2309" max="2309" width="17.6640625" style="1" customWidth="1"/>
    <col min="2310" max="2310" width="14.6640625" style="1" customWidth="1"/>
    <col min="2311" max="2311" width="11.5546875" style="1" customWidth="1"/>
    <col min="2312" max="2312" width="9.6640625" style="1" customWidth="1"/>
    <col min="2313" max="2313" width="10.6640625" style="1" customWidth="1"/>
    <col min="2314" max="2314" width="10.44140625" style="1" customWidth="1"/>
    <col min="2315" max="2315" width="11.88671875" style="1" customWidth="1"/>
    <col min="2316" max="2316" width="11" style="1" customWidth="1"/>
    <col min="2317" max="2317" width="11.6640625" style="1" customWidth="1"/>
    <col min="2318" max="2318" width="10.33203125" style="1" customWidth="1"/>
    <col min="2319" max="2319" width="10.44140625" style="1" customWidth="1"/>
    <col min="2320" max="2320" width="10.88671875" style="1" customWidth="1"/>
    <col min="2321" max="2321" width="10.44140625" style="1" customWidth="1"/>
    <col min="2322" max="2322" width="9.6640625" style="1" customWidth="1"/>
    <col min="2323" max="2323" width="8.88671875" style="1" customWidth="1"/>
    <col min="2324" max="2324" width="9.88671875" style="1" customWidth="1"/>
    <col min="2325" max="2325" width="11.109375" style="1" customWidth="1"/>
    <col min="2326" max="2326" width="9" style="1" customWidth="1"/>
    <col min="2327" max="2327" width="9.109375" style="1" customWidth="1"/>
    <col min="2328" max="2328" width="8.109375" style="1" customWidth="1"/>
    <col min="2329" max="2329" width="9.5546875" style="1" customWidth="1"/>
    <col min="2330" max="2330" width="11.6640625" style="1" customWidth="1"/>
    <col min="2331" max="2522" width="9.109375" style="1" customWidth="1"/>
    <col min="2523" max="2523" width="8.33203125" style="1" customWidth="1"/>
    <col min="2524" max="2524" width="33.5546875" style="1" customWidth="1"/>
    <col min="2525" max="2525" width="26.109375" style="1" customWidth="1"/>
    <col min="2526" max="2526" width="21.33203125" style="1" customWidth="1"/>
    <col min="2527" max="2527" width="46.33203125" style="1" customWidth="1"/>
    <col min="2528" max="2528" width="14.6640625" style="1" customWidth="1"/>
    <col min="2529" max="2529" width="11.5546875" style="1" customWidth="1"/>
    <col min="2530" max="2530" width="9.6640625" style="1" customWidth="1"/>
    <col min="2531" max="2531" width="10.6640625" style="1" customWidth="1"/>
    <col min="2532" max="2532" width="10.44140625" style="1" customWidth="1"/>
    <col min="2533" max="2533" width="11.88671875" style="1" customWidth="1"/>
    <col min="2534" max="2534" width="11" style="1" customWidth="1"/>
    <col min="2535" max="2535" width="11.6640625" style="1" customWidth="1"/>
    <col min="2536" max="2536" width="10.33203125" style="1" customWidth="1"/>
    <col min="2537" max="2537" width="10.44140625" style="1" customWidth="1"/>
    <col min="2538" max="2538" width="10.88671875" style="1" customWidth="1"/>
    <col min="2539" max="2539" width="10.44140625" style="1" customWidth="1"/>
    <col min="2540" max="2540" width="9.6640625" style="1" customWidth="1"/>
    <col min="2541" max="2541" width="8.88671875" style="1" customWidth="1"/>
    <col min="2542" max="2542" width="9.88671875" style="1" customWidth="1"/>
    <col min="2543" max="2543" width="11.109375" style="1" customWidth="1"/>
    <col min="2544" max="2544" width="9" style="1" customWidth="1"/>
    <col min="2545" max="2545" width="9.109375" style="1" customWidth="1"/>
    <col min="2546" max="2546" width="8.109375" style="1" customWidth="1"/>
    <col min="2547" max="2547" width="9.5546875" style="1" customWidth="1"/>
    <col min="2548" max="2548" width="11.6640625" style="1" customWidth="1"/>
    <col min="2549" max="2559" width="14.109375" style="1"/>
    <col min="2560" max="2560" width="8.33203125" style="1" customWidth="1"/>
    <col min="2561" max="2561" width="33.5546875" style="1" customWidth="1"/>
    <col min="2562" max="2562" width="26.109375" style="1" customWidth="1"/>
    <col min="2563" max="2563" width="21.33203125" style="1" customWidth="1"/>
    <col min="2564" max="2564" width="46.33203125" style="1" customWidth="1"/>
    <col min="2565" max="2565" width="17.6640625" style="1" customWidth="1"/>
    <col min="2566" max="2566" width="14.6640625" style="1" customWidth="1"/>
    <col min="2567" max="2567" width="11.5546875" style="1" customWidth="1"/>
    <col min="2568" max="2568" width="9.6640625" style="1" customWidth="1"/>
    <col min="2569" max="2569" width="10.6640625" style="1" customWidth="1"/>
    <col min="2570" max="2570" width="10.44140625" style="1" customWidth="1"/>
    <col min="2571" max="2571" width="11.88671875" style="1" customWidth="1"/>
    <col min="2572" max="2572" width="11" style="1" customWidth="1"/>
    <col min="2573" max="2573" width="11.6640625" style="1" customWidth="1"/>
    <col min="2574" max="2574" width="10.33203125" style="1" customWidth="1"/>
    <col min="2575" max="2575" width="10.44140625" style="1" customWidth="1"/>
    <col min="2576" max="2576" width="10.88671875" style="1" customWidth="1"/>
    <col min="2577" max="2577" width="10.44140625" style="1" customWidth="1"/>
    <col min="2578" max="2578" width="9.6640625" style="1" customWidth="1"/>
    <col min="2579" max="2579" width="8.88671875" style="1" customWidth="1"/>
    <col min="2580" max="2580" width="9.88671875" style="1" customWidth="1"/>
    <col min="2581" max="2581" width="11.109375" style="1" customWidth="1"/>
    <col min="2582" max="2582" width="9" style="1" customWidth="1"/>
    <col min="2583" max="2583" width="9.109375" style="1" customWidth="1"/>
    <col min="2584" max="2584" width="8.109375" style="1" customWidth="1"/>
    <col min="2585" max="2585" width="9.5546875" style="1" customWidth="1"/>
    <col min="2586" max="2586" width="11.6640625" style="1" customWidth="1"/>
    <col min="2587" max="2778" width="9.109375" style="1" customWidth="1"/>
    <col min="2779" max="2779" width="8.33203125" style="1" customWidth="1"/>
    <col min="2780" max="2780" width="33.5546875" style="1" customWidth="1"/>
    <col min="2781" max="2781" width="26.109375" style="1" customWidth="1"/>
    <col min="2782" max="2782" width="21.33203125" style="1" customWidth="1"/>
    <col min="2783" max="2783" width="46.33203125" style="1" customWidth="1"/>
    <col min="2784" max="2784" width="14.6640625" style="1" customWidth="1"/>
    <col min="2785" max="2785" width="11.5546875" style="1" customWidth="1"/>
    <col min="2786" max="2786" width="9.6640625" style="1" customWidth="1"/>
    <col min="2787" max="2787" width="10.6640625" style="1" customWidth="1"/>
    <col min="2788" max="2788" width="10.44140625" style="1" customWidth="1"/>
    <col min="2789" max="2789" width="11.88671875" style="1" customWidth="1"/>
    <col min="2790" max="2790" width="11" style="1" customWidth="1"/>
    <col min="2791" max="2791" width="11.6640625" style="1" customWidth="1"/>
    <col min="2792" max="2792" width="10.33203125" style="1" customWidth="1"/>
    <col min="2793" max="2793" width="10.44140625" style="1" customWidth="1"/>
    <col min="2794" max="2794" width="10.88671875" style="1" customWidth="1"/>
    <col min="2795" max="2795" width="10.44140625" style="1" customWidth="1"/>
    <col min="2796" max="2796" width="9.6640625" style="1" customWidth="1"/>
    <col min="2797" max="2797" width="8.88671875" style="1" customWidth="1"/>
    <col min="2798" max="2798" width="9.88671875" style="1" customWidth="1"/>
    <col min="2799" max="2799" width="11.109375" style="1" customWidth="1"/>
    <col min="2800" max="2800" width="9" style="1" customWidth="1"/>
    <col min="2801" max="2801" width="9.109375" style="1" customWidth="1"/>
    <col min="2802" max="2802" width="8.109375" style="1" customWidth="1"/>
    <col min="2803" max="2803" width="9.5546875" style="1" customWidth="1"/>
    <col min="2804" max="2804" width="11.6640625" style="1" customWidth="1"/>
    <col min="2805" max="2815" width="14.109375" style="1"/>
    <col min="2816" max="2816" width="8.33203125" style="1" customWidth="1"/>
    <col min="2817" max="2817" width="33.5546875" style="1" customWidth="1"/>
    <col min="2818" max="2818" width="26.109375" style="1" customWidth="1"/>
    <col min="2819" max="2819" width="21.33203125" style="1" customWidth="1"/>
    <col min="2820" max="2820" width="46.33203125" style="1" customWidth="1"/>
    <col min="2821" max="2821" width="17.6640625" style="1" customWidth="1"/>
    <col min="2822" max="2822" width="14.6640625" style="1" customWidth="1"/>
    <col min="2823" max="2823" width="11.5546875" style="1" customWidth="1"/>
    <col min="2824" max="2824" width="9.6640625" style="1" customWidth="1"/>
    <col min="2825" max="2825" width="10.6640625" style="1" customWidth="1"/>
    <col min="2826" max="2826" width="10.44140625" style="1" customWidth="1"/>
    <col min="2827" max="2827" width="11.88671875" style="1" customWidth="1"/>
    <col min="2828" max="2828" width="11" style="1" customWidth="1"/>
    <col min="2829" max="2829" width="11.6640625" style="1" customWidth="1"/>
    <col min="2830" max="2830" width="10.33203125" style="1" customWidth="1"/>
    <col min="2831" max="2831" width="10.44140625" style="1" customWidth="1"/>
    <col min="2832" max="2832" width="10.88671875" style="1" customWidth="1"/>
    <col min="2833" max="2833" width="10.44140625" style="1" customWidth="1"/>
    <col min="2834" max="2834" width="9.6640625" style="1" customWidth="1"/>
    <col min="2835" max="2835" width="8.88671875" style="1" customWidth="1"/>
    <col min="2836" max="2836" width="9.88671875" style="1" customWidth="1"/>
    <col min="2837" max="2837" width="11.109375" style="1" customWidth="1"/>
    <col min="2838" max="2838" width="9" style="1" customWidth="1"/>
    <col min="2839" max="2839" width="9.109375" style="1" customWidth="1"/>
    <col min="2840" max="2840" width="8.109375" style="1" customWidth="1"/>
    <col min="2841" max="2841" width="9.5546875" style="1" customWidth="1"/>
    <col min="2842" max="2842" width="11.6640625" style="1" customWidth="1"/>
    <col min="2843" max="3034" width="9.109375" style="1" customWidth="1"/>
    <col min="3035" max="3035" width="8.33203125" style="1" customWidth="1"/>
    <col min="3036" max="3036" width="33.5546875" style="1" customWidth="1"/>
    <col min="3037" max="3037" width="26.109375" style="1" customWidth="1"/>
    <col min="3038" max="3038" width="21.33203125" style="1" customWidth="1"/>
    <col min="3039" max="3039" width="46.33203125" style="1" customWidth="1"/>
    <col min="3040" max="3040" width="14.6640625" style="1" customWidth="1"/>
    <col min="3041" max="3041" width="11.5546875" style="1" customWidth="1"/>
    <col min="3042" max="3042" width="9.6640625" style="1" customWidth="1"/>
    <col min="3043" max="3043" width="10.6640625" style="1" customWidth="1"/>
    <col min="3044" max="3044" width="10.44140625" style="1" customWidth="1"/>
    <col min="3045" max="3045" width="11.88671875" style="1" customWidth="1"/>
    <col min="3046" max="3046" width="11" style="1" customWidth="1"/>
    <col min="3047" max="3047" width="11.6640625" style="1" customWidth="1"/>
    <col min="3048" max="3048" width="10.33203125" style="1" customWidth="1"/>
    <col min="3049" max="3049" width="10.44140625" style="1" customWidth="1"/>
    <col min="3050" max="3050" width="10.88671875" style="1" customWidth="1"/>
    <col min="3051" max="3051" width="10.44140625" style="1" customWidth="1"/>
    <col min="3052" max="3052" width="9.6640625" style="1" customWidth="1"/>
    <col min="3053" max="3053" width="8.88671875" style="1" customWidth="1"/>
    <col min="3054" max="3054" width="9.88671875" style="1" customWidth="1"/>
    <col min="3055" max="3055" width="11.109375" style="1" customWidth="1"/>
    <col min="3056" max="3056" width="9" style="1" customWidth="1"/>
    <col min="3057" max="3057" width="9.109375" style="1" customWidth="1"/>
    <col min="3058" max="3058" width="8.109375" style="1" customWidth="1"/>
    <col min="3059" max="3059" width="9.5546875" style="1" customWidth="1"/>
    <col min="3060" max="3060" width="11.6640625" style="1" customWidth="1"/>
    <col min="3061" max="3071" width="14.109375" style="1"/>
    <col min="3072" max="3072" width="8.33203125" style="1" customWidth="1"/>
    <col min="3073" max="3073" width="33.5546875" style="1" customWidth="1"/>
    <col min="3074" max="3074" width="26.109375" style="1" customWidth="1"/>
    <col min="3075" max="3075" width="21.33203125" style="1" customWidth="1"/>
    <col min="3076" max="3076" width="46.33203125" style="1" customWidth="1"/>
    <col min="3077" max="3077" width="17.6640625" style="1" customWidth="1"/>
    <col min="3078" max="3078" width="14.6640625" style="1" customWidth="1"/>
    <col min="3079" max="3079" width="11.5546875" style="1" customWidth="1"/>
    <col min="3080" max="3080" width="9.6640625" style="1" customWidth="1"/>
    <col min="3081" max="3081" width="10.6640625" style="1" customWidth="1"/>
    <col min="3082" max="3082" width="10.44140625" style="1" customWidth="1"/>
    <col min="3083" max="3083" width="11.88671875" style="1" customWidth="1"/>
    <col min="3084" max="3084" width="11" style="1" customWidth="1"/>
    <col min="3085" max="3085" width="11.6640625" style="1" customWidth="1"/>
    <col min="3086" max="3086" width="10.33203125" style="1" customWidth="1"/>
    <col min="3087" max="3087" width="10.44140625" style="1" customWidth="1"/>
    <col min="3088" max="3088" width="10.88671875" style="1" customWidth="1"/>
    <col min="3089" max="3089" width="10.44140625" style="1" customWidth="1"/>
    <col min="3090" max="3090" width="9.6640625" style="1" customWidth="1"/>
    <col min="3091" max="3091" width="8.88671875" style="1" customWidth="1"/>
    <col min="3092" max="3092" width="9.88671875" style="1" customWidth="1"/>
    <col min="3093" max="3093" width="11.109375" style="1" customWidth="1"/>
    <col min="3094" max="3094" width="9" style="1" customWidth="1"/>
    <col min="3095" max="3095" width="9.109375" style="1" customWidth="1"/>
    <col min="3096" max="3096" width="8.109375" style="1" customWidth="1"/>
    <col min="3097" max="3097" width="9.5546875" style="1" customWidth="1"/>
    <col min="3098" max="3098" width="11.6640625" style="1" customWidth="1"/>
    <col min="3099" max="3290" width="9.109375" style="1" customWidth="1"/>
    <col min="3291" max="3291" width="8.33203125" style="1" customWidth="1"/>
    <col min="3292" max="3292" width="33.5546875" style="1" customWidth="1"/>
    <col min="3293" max="3293" width="26.109375" style="1" customWidth="1"/>
    <col min="3294" max="3294" width="21.33203125" style="1" customWidth="1"/>
    <col min="3295" max="3295" width="46.33203125" style="1" customWidth="1"/>
    <col min="3296" max="3296" width="14.6640625" style="1" customWidth="1"/>
    <col min="3297" max="3297" width="11.5546875" style="1" customWidth="1"/>
    <col min="3298" max="3298" width="9.6640625" style="1" customWidth="1"/>
    <col min="3299" max="3299" width="10.6640625" style="1" customWidth="1"/>
    <col min="3300" max="3300" width="10.44140625" style="1" customWidth="1"/>
    <col min="3301" max="3301" width="11.88671875" style="1" customWidth="1"/>
    <col min="3302" max="3302" width="11" style="1" customWidth="1"/>
    <col min="3303" max="3303" width="11.6640625" style="1" customWidth="1"/>
    <col min="3304" max="3304" width="10.33203125" style="1" customWidth="1"/>
    <col min="3305" max="3305" width="10.44140625" style="1" customWidth="1"/>
    <col min="3306" max="3306" width="10.88671875" style="1" customWidth="1"/>
    <col min="3307" max="3307" width="10.44140625" style="1" customWidth="1"/>
    <col min="3308" max="3308" width="9.6640625" style="1" customWidth="1"/>
    <col min="3309" max="3309" width="8.88671875" style="1" customWidth="1"/>
    <col min="3310" max="3310" width="9.88671875" style="1" customWidth="1"/>
    <col min="3311" max="3311" width="11.109375" style="1" customWidth="1"/>
    <col min="3312" max="3312" width="9" style="1" customWidth="1"/>
    <col min="3313" max="3313" width="9.109375" style="1" customWidth="1"/>
    <col min="3314" max="3314" width="8.109375" style="1" customWidth="1"/>
    <col min="3315" max="3315" width="9.5546875" style="1" customWidth="1"/>
    <col min="3316" max="3316" width="11.6640625" style="1" customWidth="1"/>
    <col min="3317" max="3327" width="14.109375" style="1"/>
    <col min="3328" max="3328" width="8.33203125" style="1" customWidth="1"/>
    <col min="3329" max="3329" width="33.5546875" style="1" customWidth="1"/>
    <col min="3330" max="3330" width="26.109375" style="1" customWidth="1"/>
    <col min="3331" max="3331" width="21.33203125" style="1" customWidth="1"/>
    <col min="3332" max="3332" width="46.33203125" style="1" customWidth="1"/>
    <col min="3333" max="3333" width="17.6640625" style="1" customWidth="1"/>
    <col min="3334" max="3334" width="14.6640625" style="1" customWidth="1"/>
    <col min="3335" max="3335" width="11.5546875" style="1" customWidth="1"/>
    <col min="3336" max="3336" width="9.6640625" style="1" customWidth="1"/>
    <col min="3337" max="3337" width="10.6640625" style="1" customWidth="1"/>
    <col min="3338" max="3338" width="10.44140625" style="1" customWidth="1"/>
    <col min="3339" max="3339" width="11.88671875" style="1" customWidth="1"/>
    <col min="3340" max="3340" width="11" style="1" customWidth="1"/>
    <col min="3341" max="3341" width="11.6640625" style="1" customWidth="1"/>
    <col min="3342" max="3342" width="10.33203125" style="1" customWidth="1"/>
    <col min="3343" max="3343" width="10.44140625" style="1" customWidth="1"/>
    <col min="3344" max="3344" width="10.88671875" style="1" customWidth="1"/>
    <col min="3345" max="3345" width="10.44140625" style="1" customWidth="1"/>
    <col min="3346" max="3346" width="9.6640625" style="1" customWidth="1"/>
    <col min="3347" max="3347" width="8.88671875" style="1" customWidth="1"/>
    <col min="3348" max="3348" width="9.88671875" style="1" customWidth="1"/>
    <col min="3349" max="3349" width="11.109375" style="1" customWidth="1"/>
    <col min="3350" max="3350" width="9" style="1" customWidth="1"/>
    <col min="3351" max="3351" width="9.109375" style="1" customWidth="1"/>
    <col min="3352" max="3352" width="8.109375" style="1" customWidth="1"/>
    <col min="3353" max="3353" width="9.5546875" style="1" customWidth="1"/>
    <col min="3354" max="3354" width="11.6640625" style="1" customWidth="1"/>
    <col min="3355" max="3546" width="9.109375" style="1" customWidth="1"/>
    <col min="3547" max="3547" width="8.33203125" style="1" customWidth="1"/>
    <col min="3548" max="3548" width="33.5546875" style="1" customWidth="1"/>
    <col min="3549" max="3549" width="26.109375" style="1" customWidth="1"/>
    <col min="3550" max="3550" width="21.33203125" style="1" customWidth="1"/>
    <col min="3551" max="3551" width="46.33203125" style="1" customWidth="1"/>
    <col min="3552" max="3552" width="14.6640625" style="1" customWidth="1"/>
    <col min="3553" max="3553" width="11.5546875" style="1" customWidth="1"/>
    <col min="3554" max="3554" width="9.6640625" style="1" customWidth="1"/>
    <col min="3555" max="3555" width="10.6640625" style="1" customWidth="1"/>
    <col min="3556" max="3556" width="10.44140625" style="1" customWidth="1"/>
    <col min="3557" max="3557" width="11.88671875" style="1" customWidth="1"/>
    <col min="3558" max="3558" width="11" style="1" customWidth="1"/>
    <col min="3559" max="3559" width="11.6640625" style="1" customWidth="1"/>
    <col min="3560" max="3560" width="10.33203125" style="1" customWidth="1"/>
    <col min="3561" max="3561" width="10.44140625" style="1" customWidth="1"/>
    <col min="3562" max="3562" width="10.88671875" style="1" customWidth="1"/>
    <col min="3563" max="3563" width="10.44140625" style="1" customWidth="1"/>
    <col min="3564" max="3564" width="9.6640625" style="1" customWidth="1"/>
    <col min="3565" max="3565" width="8.88671875" style="1" customWidth="1"/>
    <col min="3566" max="3566" width="9.88671875" style="1" customWidth="1"/>
    <col min="3567" max="3567" width="11.109375" style="1" customWidth="1"/>
    <col min="3568" max="3568" width="9" style="1" customWidth="1"/>
    <col min="3569" max="3569" width="9.109375" style="1" customWidth="1"/>
    <col min="3570" max="3570" width="8.109375" style="1" customWidth="1"/>
    <col min="3571" max="3571" width="9.5546875" style="1" customWidth="1"/>
    <col min="3572" max="3572" width="11.6640625" style="1" customWidth="1"/>
    <col min="3573" max="3583" width="14.109375" style="1"/>
    <col min="3584" max="3584" width="8.33203125" style="1" customWidth="1"/>
    <col min="3585" max="3585" width="33.5546875" style="1" customWidth="1"/>
    <col min="3586" max="3586" width="26.109375" style="1" customWidth="1"/>
    <col min="3587" max="3587" width="21.33203125" style="1" customWidth="1"/>
    <col min="3588" max="3588" width="46.33203125" style="1" customWidth="1"/>
    <col min="3589" max="3589" width="17.6640625" style="1" customWidth="1"/>
    <col min="3590" max="3590" width="14.6640625" style="1" customWidth="1"/>
    <col min="3591" max="3591" width="11.5546875" style="1" customWidth="1"/>
    <col min="3592" max="3592" width="9.6640625" style="1" customWidth="1"/>
    <col min="3593" max="3593" width="10.6640625" style="1" customWidth="1"/>
    <col min="3594" max="3594" width="10.44140625" style="1" customWidth="1"/>
    <col min="3595" max="3595" width="11.88671875" style="1" customWidth="1"/>
    <col min="3596" max="3596" width="11" style="1" customWidth="1"/>
    <col min="3597" max="3597" width="11.6640625" style="1" customWidth="1"/>
    <col min="3598" max="3598" width="10.33203125" style="1" customWidth="1"/>
    <col min="3599" max="3599" width="10.44140625" style="1" customWidth="1"/>
    <col min="3600" max="3600" width="10.88671875" style="1" customWidth="1"/>
    <col min="3601" max="3601" width="10.44140625" style="1" customWidth="1"/>
    <col min="3602" max="3602" width="9.6640625" style="1" customWidth="1"/>
    <col min="3603" max="3603" width="8.88671875" style="1" customWidth="1"/>
    <col min="3604" max="3604" width="9.88671875" style="1" customWidth="1"/>
    <col min="3605" max="3605" width="11.109375" style="1" customWidth="1"/>
    <col min="3606" max="3606" width="9" style="1" customWidth="1"/>
    <col min="3607" max="3607" width="9.109375" style="1" customWidth="1"/>
    <col min="3608" max="3608" width="8.109375" style="1" customWidth="1"/>
    <col min="3609" max="3609" width="9.5546875" style="1" customWidth="1"/>
    <col min="3610" max="3610" width="11.6640625" style="1" customWidth="1"/>
    <col min="3611" max="3802" width="9.109375" style="1" customWidth="1"/>
    <col min="3803" max="3803" width="8.33203125" style="1" customWidth="1"/>
    <col min="3804" max="3804" width="33.5546875" style="1" customWidth="1"/>
    <col min="3805" max="3805" width="26.109375" style="1" customWidth="1"/>
    <col min="3806" max="3806" width="21.33203125" style="1" customWidth="1"/>
    <col min="3807" max="3807" width="46.33203125" style="1" customWidth="1"/>
    <col min="3808" max="3808" width="14.6640625" style="1" customWidth="1"/>
    <col min="3809" max="3809" width="11.5546875" style="1" customWidth="1"/>
    <col min="3810" max="3810" width="9.6640625" style="1" customWidth="1"/>
    <col min="3811" max="3811" width="10.6640625" style="1" customWidth="1"/>
    <col min="3812" max="3812" width="10.44140625" style="1" customWidth="1"/>
    <col min="3813" max="3813" width="11.88671875" style="1" customWidth="1"/>
    <col min="3814" max="3814" width="11" style="1" customWidth="1"/>
    <col min="3815" max="3815" width="11.6640625" style="1" customWidth="1"/>
    <col min="3816" max="3816" width="10.33203125" style="1" customWidth="1"/>
    <col min="3817" max="3817" width="10.44140625" style="1" customWidth="1"/>
    <col min="3818" max="3818" width="10.88671875" style="1" customWidth="1"/>
    <col min="3819" max="3819" width="10.44140625" style="1" customWidth="1"/>
    <col min="3820" max="3820" width="9.6640625" style="1" customWidth="1"/>
    <col min="3821" max="3821" width="8.88671875" style="1" customWidth="1"/>
    <col min="3822" max="3822" width="9.88671875" style="1" customWidth="1"/>
    <col min="3823" max="3823" width="11.109375" style="1" customWidth="1"/>
    <col min="3824" max="3824" width="9" style="1" customWidth="1"/>
    <col min="3825" max="3825" width="9.109375" style="1" customWidth="1"/>
    <col min="3826" max="3826" width="8.109375" style="1" customWidth="1"/>
    <col min="3827" max="3827" width="9.5546875" style="1" customWidth="1"/>
    <col min="3828" max="3828" width="11.6640625" style="1" customWidth="1"/>
    <col min="3829" max="3839" width="14.109375" style="1"/>
    <col min="3840" max="3840" width="8.33203125" style="1" customWidth="1"/>
    <col min="3841" max="3841" width="33.5546875" style="1" customWidth="1"/>
    <col min="3842" max="3842" width="26.109375" style="1" customWidth="1"/>
    <col min="3843" max="3843" width="21.33203125" style="1" customWidth="1"/>
    <col min="3844" max="3844" width="46.33203125" style="1" customWidth="1"/>
    <col min="3845" max="3845" width="17.6640625" style="1" customWidth="1"/>
    <col min="3846" max="3846" width="14.6640625" style="1" customWidth="1"/>
    <col min="3847" max="3847" width="11.5546875" style="1" customWidth="1"/>
    <col min="3848" max="3848" width="9.6640625" style="1" customWidth="1"/>
    <col min="3849" max="3849" width="10.6640625" style="1" customWidth="1"/>
    <col min="3850" max="3850" width="10.44140625" style="1" customWidth="1"/>
    <col min="3851" max="3851" width="11.88671875" style="1" customWidth="1"/>
    <col min="3852" max="3852" width="11" style="1" customWidth="1"/>
    <col min="3853" max="3853" width="11.6640625" style="1" customWidth="1"/>
    <col min="3854" max="3854" width="10.33203125" style="1" customWidth="1"/>
    <col min="3855" max="3855" width="10.44140625" style="1" customWidth="1"/>
    <col min="3856" max="3856" width="10.88671875" style="1" customWidth="1"/>
    <col min="3857" max="3857" width="10.44140625" style="1" customWidth="1"/>
    <col min="3858" max="3858" width="9.6640625" style="1" customWidth="1"/>
    <col min="3859" max="3859" width="8.88671875" style="1" customWidth="1"/>
    <col min="3860" max="3860" width="9.88671875" style="1" customWidth="1"/>
    <col min="3861" max="3861" width="11.109375" style="1" customWidth="1"/>
    <col min="3862" max="3862" width="9" style="1" customWidth="1"/>
    <col min="3863" max="3863" width="9.109375" style="1" customWidth="1"/>
    <col min="3864" max="3864" width="8.109375" style="1" customWidth="1"/>
    <col min="3865" max="3865" width="9.5546875" style="1" customWidth="1"/>
    <col min="3866" max="3866" width="11.6640625" style="1" customWidth="1"/>
    <col min="3867" max="4058" width="9.109375" style="1" customWidth="1"/>
    <col min="4059" max="4059" width="8.33203125" style="1" customWidth="1"/>
    <col min="4060" max="4060" width="33.5546875" style="1" customWidth="1"/>
    <col min="4061" max="4061" width="26.109375" style="1" customWidth="1"/>
    <col min="4062" max="4062" width="21.33203125" style="1" customWidth="1"/>
    <col min="4063" max="4063" width="46.33203125" style="1" customWidth="1"/>
    <col min="4064" max="4064" width="14.6640625" style="1" customWidth="1"/>
    <col min="4065" max="4065" width="11.5546875" style="1" customWidth="1"/>
    <col min="4066" max="4066" width="9.6640625" style="1" customWidth="1"/>
    <col min="4067" max="4067" width="10.6640625" style="1" customWidth="1"/>
    <col min="4068" max="4068" width="10.44140625" style="1" customWidth="1"/>
    <col min="4069" max="4069" width="11.88671875" style="1" customWidth="1"/>
    <col min="4070" max="4070" width="11" style="1" customWidth="1"/>
    <col min="4071" max="4071" width="11.6640625" style="1" customWidth="1"/>
    <col min="4072" max="4072" width="10.33203125" style="1" customWidth="1"/>
    <col min="4073" max="4073" width="10.44140625" style="1" customWidth="1"/>
    <col min="4074" max="4074" width="10.88671875" style="1" customWidth="1"/>
    <col min="4075" max="4075" width="10.44140625" style="1" customWidth="1"/>
    <col min="4076" max="4076" width="9.6640625" style="1" customWidth="1"/>
    <col min="4077" max="4077" width="8.88671875" style="1" customWidth="1"/>
    <col min="4078" max="4078" width="9.88671875" style="1" customWidth="1"/>
    <col min="4079" max="4079" width="11.109375" style="1" customWidth="1"/>
    <col min="4080" max="4080" width="9" style="1" customWidth="1"/>
    <col min="4081" max="4081" width="9.109375" style="1" customWidth="1"/>
    <col min="4082" max="4082" width="8.109375" style="1" customWidth="1"/>
    <col min="4083" max="4083" width="9.5546875" style="1" customWidth="1"/>
    <col min="4084" max="4084" width="11.6640625" style="1" customWidth="1"/>
    <col min="4085" max="4095" width="14.109375" style="1"/>
    <col min="4096" max="4096" width="8.33203125" style="1" customWidth="1"/>
    <col min="4097" max="4097" width="33.5546875" style="1" customWidth="1"/>
    <col min="4098" max="4098" width="26.109375" style="1" customWidth="1"/>
    <col min="4099" max="4099" width="21.33203125" style="1" customWidth="1"/>
    <col min="4100" max="4100" width="46.33203125" style="1" customWidth="1"/>
    <col min="4101" max="4101" width="17.6640625" style="1" customWidth="1"/>
    <col min="4102" max="4102" width="14.6640625" style="1" customWidth="1"/>
    <col min="4103" max="4103" width="11.5546875" style="1" customWidth="1"/>
    <col min="4104" max="4104" width="9.6640625" style="1" customWidth="1"/>
    <col min="4105" max="4105" width="10.6640625" style="1" customWidth="1"/>
    <col min="4106" max="4106" width="10.44140625" style="1" customWidth="1"/>
    <col min="4107" max="4107" width="11.88671875" style="1" customWidth="1"/>
    <col min="4108" max="4108" width="11" style="1" customWidth="1"/>
    <col min="4109" max="4109" width="11.6640625" style="1" customWidth="1"/>
    <col min="4110" max="4110" width="10.33203125" style="1" customWidth="1"/>
    <col min="4111" max="4111" width="10.44140625" style="1" customWidth="1"/>
    <col min="4112" max="4112" width="10.88671875" style="1" customWidth="1"/>
    <col min="4113" max="4113" width="10.44140625" style="1" customWidth="1"/>
    <col min="4114" max="4114" width="9.6640625" style="1" customWidth="1"/>
    <col min="4115" max="4115" width="8.88671875" style="1" customWidth="1"/>
    <col min="4116" max="4116" width="9.88671875" style="1" customWidth="1"/>
    <col min="4117" max="4117" width="11.109375" style="1" customWidth="1"/>
    <col min="4118" max="4118" width="9" style="1" customWidth="1"/>
    <col min="4119" max="4119" width="9.109375" style="1" customWidth="1"/>
    <col min="4120" max="4120" width="8.109375" style="1" customWidth="1"/>
    <col min="4121" max="4121" width="9.5546875" style="1" customWidth="1"/>
    <col min="4122" max="4122" width="11.6640625" style="1" customWidth="1"/>
    <col min="4123" max="4314" width="9.109375" style="1" customWidth="1"/>
    <col min="4315" max="4315" width="8.33203125" style="1" customWidth="1"/>
    <col min="4316" max="4316" width="33.5546875" style="1" customWidth="1"/>
    <col min="4317" max="4317" width="26.109375" style="1" customWidth="1"/>
    <col min="4318" max="4318" width="21.33203125" style="1" customWidth="1"/>
    <col min="4319" max="4319" width="46.33203125" style="1" customWidth="1"/>
    <col min="4320" max="4320" width="14.6640625" style="1" customWidth="1"/>
    <col min="4321" max="4321" width="11.5546875" style="1" customWidth="1"/>
    <col min="4322" max="4322" width="9.6640625" style="1" customWidth="1"/>
    <col min="4323" max="4323" width="10.6640625" style="1" customWidth="1"/>
    <col min="4324" max="4324" width="10.44140625" style="1" customWidth="1"/>
    <col min="4325" max="4325" width="11.88671875" style="1" customWidth="1"/>
    <col min="4326" max="4326" width="11" style="1" customWidth="1"/>
    <col min="4327" max="4327" width="11.6640625" style="1" customWidth="1"/>
    <col min="4328" max="4328" width="10.33203125" style="1" customWidth="1"/>
    <col min="4329" max="4329" width="10.44140625" style="1" customWidth="1"/>
    <col min="4330" max="4330" width="10.88671875" style="1" customWidth="1"/>
    <col min="4331" max="4331" width="10.44140625" style="1" customWidth="1"/>
    <col min="4332" max="4332" width="9.6640625" style="1" customWidth="1"/>
    <col min="4333" max="4333" width="8.88671875" style="1" customWidth="1"/>
    <col min="4334" max="4334" width="9.88671875" style="1" customWidth="1"/>
    <col min="4335" max="4335" width="11.109375" style="1" customWidth="1"/>
    <col min="4336" max="4336" width="9" style="1" customWidth="1"/>
    <col min="4337" max="4337" width="9.109375" style="1" customWidth="1"/>
    <col min="4338" max="4338" width="8.109375" style="1" customWidth="1"/>
    <col min="4339" max="4339" width="9.5546875" style="1" customWidth="1"/>
    <col min="4340" max="4340" width="11.6640625" style="1" customWidth="1"/>
    <col min="4341" max="4351" width="14.109375" style="1"/>
    <col min="4352" max="4352" width="8.33203125" style="1" customWidth="1"/>
    <col min="4353" max="4353" width="33.5546875" style="1" customWidth="1"/>
    <col min="4354" max="4354" width="26.109375" style="1" customWidth="1"/>
    <col min="4355" max="4355" width="21.33203125" style="1" customWidth="1"/>
    <col min="4356" max="4356" width="46.33203125" style="1" customWidth="1"/>
    <col min="4357" max="4357" width="17.6640625" style="1" customWidth="1"/>
    <col min="4358" max="4358" width="14.6640625" style="1" customWidth="1"/>
    <col min="4359" max="4359" width="11.5546875" style="1" customWidth="1"/>
    <col min="4360" max="4360" width="9.6640625" style="1" customWidth="1"/>
    <col min="4361" max="4361" width="10.6640625" style="1" customWidth="1"/>
    <col min="4362" max="4362" width="10.44140625" style="1" customWidth="1"/>
    <col min="4363" max="4363" width="11.88671875" style="1" customWidth="1"/>
    <col min="4364" max="4364" width="11" style="1" customWidth="1"/>
    <col min="4365" max="4365" width="11.6640625" style="1" customWidth="1"/>
    <col min="4366" max="4366" width="10.33203125" style="1" customWidth="1"/>
    <col min="4367" max="4367" width="10.44140625" style="1" customWidth="1"/>
    <col min="4368" max="4368" width="10.88671875" style="1" customWidth="1"/>
    <col min="4369" max="4369" width="10.44140625" style="1" customWidth="1"/>
    <col min="4370" max="4370" width="9.6640625" style="1" customWidth="1"/>
    <col min="4371" max="4371" width="8.88671875" style="1" customWidth="1"/>
    <col min="4372" max="4372" width="9.88671875" style="1" customWidth="1"/>
    <col min="4373" max="4373" width="11.109375" style="1" customWidth="1"/>
    <col min="4374" max="4374" width="9" style="1" customWidth="1"/>
    <col min="4375" max="4375" width="9.109375" style="1" customWidth="1"/>
    <col min="4376" max="4376" width="8.109375" style="1" customWidth="1"/>
    <col min="4377" max="4377" width="9.5546875" style="1" customWidth="1"/>
    <col min="4378" max="4378" width="11.6640625" style="1" customWidth="1"/>
    <col min="4379" max="4570" width="9.109375" style="1" customWidth="1"/>
    <col min="4571" max="4571" width="8.33203125" style="1" customWidth="1"/>
    <col min="4572" max="4572" width="33.5546875" style="1" customWidth="1"/>
    <col min="4573" max="4573" width="26.109375" style="1" customWidth="1"/>
    <col min="4574" max="4574" width="21.33203125" style="1" customWidth="1"/>
    <col min="4575" max="4575" width="46.33203125" style="1" customWidth="1"/>
    <col min="4576" max="4576" width="14.6640625" style="1" customWidth="1"/>
    <col min="4577" max="4577" width="11.5546875" style="1" customWidth="1"/>
    <col min="4578" max="4578" width="9.6640625" style="1" customWidth="1"/>
    <col min="4579" max="4579" width="10.6640625" style="1" customWidth="1"/>
    <col min="4580" max="4580" width="10.44140625" style="1" customWidth="1"/>
    <col min="4581" max="4581" width="11.88671875" style="1" customWidth="1"/>
    <col min="4582" max="4582" width="11" style="1" customWidth="1"/>
    <col min="4583" max="4583" width="11.6640625" style="1" customWidth="1"/>
    <col min="4584" max="4584" width="10.33203125" style="1" customWidth="1"/>
    <col min="4585" max="4585" width="10.44140625" style="1" customWidth="1"/>
    <col min="4586" max="4586" width="10.88671875" style="1" customWidth="1"/>
    <col min="4587" max="4587" width="10.44140625" style="1" customWidth="1"/>
    <col min="4588" max="4588" width="9.6640625" style="1" customWidth="1"/>
    <col min="4589" max="4589" width="8.88671875" style="1" customWidth="1"/>
    <col min="4590" max="4590" width="9.88671875" style="1" customWidth="1"/>
    <col min="4591" max="4591" width="11.109375" style="1" customWidth="1"/>
    <col min="4592" max="4592" width="9" style="1" customWidth="1"/>
    <col min="4593" max="4593" width="9.109375" style="1" customWidth="1"/>
    <col min="4594" max="4594" width="8.109375" style="1" customWidth="1"/>
    <col min="4595" max="4595" width="9.5546875" style="1" customWidth="1"/>
    <col min="4596" max="4596" width="11.6640625" style="1" customWidth="1"/>
    <col min="4597" max="4607" width="14.109375" style="1"/>
    <col min="4608" max="4608" width="8.33203125" style="1" customWidth="1"/>
    <col min="4609" max="4609" width="33.5546875" style="1" customWidth="1"/>
    <col min="4610" max="4610" width="26.109375" style="1" customWidth="1"/>
    <col min="4611" max="4611" width="21.33203125" style="1" customWidth="1"/>
    <col min="4612" max="4612" width="46.33203125" style="1" customWidth="1"/>
    <col min="4613" max="4613" width="17.6640625" style="1" customWidth="1"/>
    <col min="4614" max="4614" width="14.6640625" style="1" customWidth="1"/>
    <col min="4615" max="4615" width="11.5546875" style="1" customWidth="1"/>
    <col min="4616" max="4616" width="9.6640625" style="1" customWidth="1"/>
    <col min="4617" max="4617" width="10.6640625" style="1" customWidth="1"/>
    <col min="4618" max="4618" width="10.44140625" style="1" customWidth="1"/>
    <col min="4619" max="4619" width="11.88671875" style="1" customWidth="1"/>
    <col min="4620" max="4620" width="11" style="1" customWidth="1"/>
    <col min="4621" max="4621" width="11.6640625" style="1" customWidth="1"/>
    <col min="4622" max="4622" width="10.33203125" style="1" customWidth="1"/>
    <col min="4623" max="4623" width="10.44140625" style="1" customWidth="1"/>
    <col min="4624" max="4624" width="10.88671875" style="1" customWidth="1"/>
    <col min="4625" max="4625" width="10.44140625" style="1" customWidth="1"/>
    <col min="4626" max="4626" width="9.6640625" style="1" customWidth="1"/>
    <col min="4627" max="4627" width="8.88671875" style="1" customWidth="1"/>
    <col min="4628" max="4628" width="9.88671875" style="1" customWidth="1"/>
    <col min="4629" max="4629" width="11.109375" style="1" customWidth="1"/>
    <col min="4630" max="4630" width="9" style="1" customWidth="1"/>
    <col min="4631" max="4631" width="9.109375" style="1" customWidth="1"/>
    <col min="4632" max="4632" width="8.109375" style="1" customWidth="1"/>
    <col min="4633" max="4633" width="9.5546875" style="1" customWidth="1"/>
    <col min="4634" max="4634" width="11.6640625" style="1" customWidth="1"/>
    <col min="4635" max="4826" width="9.109375" style="1" customWidth="1"/>
    <col min="4827" max="4827" width="8.33203125" style="1" customWidth="1"/>
    <col min="4828" max="4828" width="33.5546875" style="1" customWidth="1"/>
    <col min="4829" max="4829" width="26.109375" style="1" customWidth="1"/>
    <col min="4830" max="4830" width="21.33203125" style="1" customWidth="1"/>
    <col min="4831" max="4831" width="46.33203125" style="1" customWidth="1"/>
    <col min="4832" max="4832" width="14.6640625" style="1" customWidth="1"/>
    <col min="4833" max="4833" width="11.5546875" style="1" customWidth="1"/>
    <col min="4834" max="4834" width="9.6640625" style="1" customWidth="1"/>
    <col min="4835" max="4835" width="10.6640625" style="1" customWidth="1"/>
    <col min="4836" max="4836" width="10.44140625" style="1" customWidth="1"/>
    <col min="4837" max="4837" width="11.88671875" style="1" customWidth="1"/>
    <col min="4838" max="4838" width="11" style="1" customWidth="1"/>
    <col min="4839" max="4839" width="11.6640625" style="1" customWidth="1"/>
    <col min="4840" max="4840" width="10.33203125" style="1" customWidth="1"/>
    <col min="4841" max="4841" width="10.44140625" style="1" customWidth="1"/>
    <col min="4842" max="4842" width="10.88671875" style="1" customWidth="1"/>
    <col min="4843" max="4843" width="10.44140625" style="1" customWidth="1"/>
    <col min="4844" max="4844" width="9.6640625" style="1" customWidth="1"/>
    <col min="4845" max="4845" width="8.88671875" style="1" customWidth="1"/>
    <col min="4846" max="4846" width="9.88671875" style="1" customWidth="1"/>
    <col min="4847" max="4847" width="11.109375" style="1" customWidth="1"/>
    <col min="4848" max="4848" width="9" style="1" customWidth="1"/>
    <col min="4849" max="4849" width="9.109375" style="1" customWidth="1"/>
    <col min="4850" max="4850" width="8.109375" style="1" customWidth="1"/>
    <col min="4851" max="4851" width="9.5546875" style="1" customWidth="1"/>
    <col min="4852" max="4852" width="11.6640625" style="1" customWidth="1"/>
    <col min="4853" max="4863" width="14.109375" style="1"/>
    <col min="4864" max="4864" width="8.33203125" style="1" customWidth="1"/>
    <col min="4865" max="4865" width="33.5546875" style="1" customWidth="1"/>
    <col min="4866" max="4866" width="26.109375" style="1" customWidth="1"/>
    <col min="4867" max="4867" width="21.33203125" style="1" customWidth="1"/>
    <col min="4868" max="4868" width="46.33203125" style="1" customWidth="1"/>
    <col min="4869" max="4869" width="17.6640625" style="1" customWidth="1"/>
    <col min="4870" max="4870" width="14.6640625" style="1" customWidth="1"/>
    <col min="4871" max="4871" width="11.5546875" style="1" customWidth="1"/>
    <col min="4872" max="4872" width="9.6640625" style="1" customWidth="1"/>
    <col min="4873" max="4873" width="10.6640625" style="1" customWidth="1"/>
    <col min="4874" max="4874" width="10.44140625" style="1" customWidth="1"/>
    <col min="4875" max="4875" width="11.88671875" style="1" customWidth="1"/>
    <col min="4876" max="4876" width="11" style="1" customWidth="1"/>
    <col min="4877" max="4877" width="11.6640625" style="1" customWidth="1"/>
    <col min="4878" max="4878" width="10.33203125" style="1" customWidth="1"/>
    <col min="4879" max="4879" width="10.44140625" style="1" customWidth="1"/>
    <col min="4880" max="4880" width="10.88671875" style="1" customWidth="1"/>
    <col min="4881" max="4881" width="10.44140625" style="1" customWidth="1"/>
    <col min="4882" max="4882" width="9.6640625" style="1" customWidth="1"/>
    <col min="4883" max="4883" width="8.88671875" style="1" customWidth="1"/>
    <col min="4884" max="4884" width="9.88671875" style="1" customWidth="1"/>
    <col min="4885" max="4885" width="11.109375" style="1" customWidth="1"/>
    <col min="4886" max="4886" width="9" style="1" customWidth="1"/>
    <col min="4887" max="4887" width="9.109375" style="1" customWidth="1"/>
    <col min="4888" max="4888" width="8.109375" style="1" customWidth="1"/>
    <col min="4889" max="4889" width="9.5546875" style="1" customWidth="1"/>
    <col min="4890" max="4890" width="11.6640625" style="1" customWidth="1"/>
    <col min="4891" max="5082" width="9.109375" style="1" customWidth="1"/>
    <col min="5083" max="5083" width="8.33203125" style="1" customWidth="1"/>
    <col min="5084" max="5084" width="33.5546875" style="1" customWidth="1"/>
    <col min="5085" max="5085" width="26.109375" style="1" customWidth="1"/>
    <col min="5086" max="5086" width="21.33203125" style="1" customWidth="1"/>
    <col min="5087" max="5087" width="46.33203125" style="1" customWidth="1"/>
    <col min="5088" max="5088" width="14.6640625" style="1" customWidth="1"/>
    <col min="5089" max="5089" width="11.5546875" style="1" customWidth="1"/>
    <col min="5090" max="5090" width="9.6640625" style="1" customWidth="1"/>
    <col min="5091" max="5091" width="10.6640625" style="1" customWidth="1"/>
    <col min="5092" max="5092" width="10.44140625" style="1" customWidth="1"/>
    <col min="5093" max="5093" width="11.88671875" style="1" customWidth="1"/>
    <col min="5094" max="5094" width="11" style="1" customWidth="1"/>
    <col min="5095" max="5095" width="11.6640625" style="1" customWidth="1"/>
    <col min="5096" max="5096" width="10.33203125" style="1" customWidth="1"/>
    <col min="5097" max="5097" width="10.44140625" style="1" customWidth="1"/>
    <col min="5098" max="5098" width="10.88671875" style="1" customWidth="1"/>
    <col min="5099" max="5099" width="10.44140625" style="1" customWidth="1"/>
    <col min="5100" max="5100" width="9.6640625" style="1" customWidth="1"/>
    <col min="5101" max="5101" width="8.88671875" style="1" customWidth="1"/>
    <col min="5102" max="5102" width="9.88671875" style="1" customWidth="1"/>
    <col min="5103" max="5103" width="11.109375" style="1" customWidth="1"/>
    <col min="5104" max="5104" width="9" style="1" customWidth="1"/>
    <col min="5105" max="5105" width="9.109375" style="1" customWidth="1"/>
    <col min="5106" max="5106" width="8.109375" style="1" customWidth="1"/>
    <col min="5107" max="5107" width="9.5546875" style="1" customWidth="1"/>
    <col min="5108" max="5108" width="11.6640625" style="1" customWidth="1"/>
    <col min="5109" max="5119" width="14.109375" style="1"/>
    <col min="5120" max="5120" width="8.33203125" style="1" customWidth="1"/>
    <col min="5121" max="5121" width="33.5546875" style="1" customWidth="1"/>
    <col min="5122" max="5122" width="26.109375" style="1" customWidth="1"/>
    <col min="5123" max="5123" width="21.33203125" style="1" customWidth="1"/>
    <col min="5124" max="5124" width="46.33203125" style="1" customWidth="1"/>
    <col min="5125" max="5125" width="17.6640625" style="1" customWidth="1"/>
    <col min="5126" max="5126" width="14.6640625" style="1" customWidth="1"/>
    <col min="5127" max="5127" width="11.5546875" style="1" customWidth="1"/>
    <col min="5128" max="5128" width="9.6640625" style="1" customWidth="1"/>
    <col min="5129" max="5129" width="10.6640625" style="1" customWidth="1"/>
    <col min="5130" max="5130" width="10.44140625" style="1" customWidth="1"/>
    <col min="5131" max="5131" width="11.88671875" style="1" customWidth="1"/>
    <col min="5132" max="5132" width="11" style="1" customWidth="1"/>
    <col min="5133" max="5133" width="11.6640625" style="1" customWidth="1"/>
    <col min="5134" max="5134" width="10.33203125" style="1" customWidth="1"/>
    <col min="5135" max="5135" width="10.44140625" style="1" customWidth="1"/>
    <col min="5136" max="5136" width="10.88671875" style="1" customWidth="1"/>
    <col min="5137" max="5137" width="10.44140625" style="1" customWidth="1"/>
    <col min="5138" max="5138" width="9.6640625" style="1" customWidth="1"/>
    <col min="5139" max="5139" width="8.88671875" style="1" customWidth="1"/>
    <col min="5140" max="5140" width="9.88671875" style="1" customWidth="1"/>
    <col min="5141" max="5141" width="11.109375" style="1" customWidth="1"/>
    <col min="5142" max="5142" width="9" style="1" customWidth="1"/>
    <col min="5143" max="5143" width="9.109375" style="1" customWidth="1"/>
    <col min="5144" max="5144" width="8.109375" style="1" customWidth="1"/>
    <col min="5145" max="5145" width="9.5546875" style="1" customWidth="1"/>
    <col min="5146" max="5146" width="11.6640625" style="1" customWidth="1"/>
    <col min="5147" max="5338" width="9.109375" style="1" customWidth="1"/>
    <col min="5339" max="5339" width="8.33203125" style="1" customWidth="1"/>
    <col min="5340" max="5340" width="33.5546875" style="1" customWidth="1"/>
    <col min="5341" max="5341" width="26.109375" style="1" customWidth="1"/>
    <col min="5342" max="5342" width="21.33203125" style="1" customWidth="1"/>
    <col min="5343" max="5343" width="46.33203125" style="1" customWidth="1"/>
    <col min="5344" max="5344" width="14.6640625" style="1" customWidth="1"/>
    <col min="5345" max="5345" width="11.5546875" style="1" customWidth="1"/>
    <col min="5346" max="5346" width="9.6640625" style="1" customWidth="1"/>
    <col min="5347" max="5347" width="10.6640625" style="1" customWidth="1"/>
    <col min="5348" max="5348" width="10.44140625" style="1" customWidth="1"/>
    <col min="5349" max="5349" width="11.88671875" style="1" customWidth="1"/>
    <col min="5350" max="5350" width="11" style="1" customWidth="1"/>
    <col min="5351" max="5351" width="11.6640625" style="1" customWidth="1"/>
    <col min="5352" max="5352" width="10.33203125" style="1" customWidth="1"/>
    <col min="5353" max="5353" width="10.44140625" style="1" customWidth="1"/>
    <col min="5354" max="5354" width="10.88671875" style="1" customWidth="1"/>
    <col min="5355" max="5355" width="10.44140625" style="1" customWidth="1"/>
    <col min="5356" max="5356" width="9.6640625" style="1" customWidth="1"/>
    <col min="5357" max="5357" width="8.88671875" style="1" customWidth="1"/>
    <col min="5358" max="5358" width="9.88671875" style="1" customWidth="1"/>
    <col min="5359" max="5359" width="11.109375" style="1" customWidth="1"/>
    <col min="5360" max="5360" width="9" style="1" customWidth="1"/>
    <col min="5361" max="5361" width="9.109375" style="1" customWidth="1"/>
    <col min="5362" max="5362" width="8.109375" style="1" customWidth="1"/>
    <col min="5363" max="5363" width="9.5546875" style="1" customWidth="1"/>
    <col min="5364" max="5364" width="11.6640625" style="1" customWidth="1"/>
    <col min="5365" max="5375" width="14.109375" style="1"/>
    <col min="5376" max="5376" width="8.33203125" style="1" customWidth="1"/>
    <col min="5377" max="5377" width="33.5546875" style="1" customWidth="1"/>
    <col min="5378" max="5378" width="26.109375" style="1" customWidth="1"/>
    <col min="5379" max="5379" width="21.33203125" style="1" customWidth="1"/>
    <col min="5380" max="5380" width="46.33203125" style="1" customWidth="1"/>
    <col min="5381" max="5381" width="17.6640625" style="1" customWidth="1"/>
    <col min="5382" max="5382" width="14.6640625" style="1" customWidth="1"/>
    <col min="5383" max="5383" width="11.5546875" style="1" customWidth="1"/>
    <col min="5384" max="5384" width="9.6640625" style="1" customWidth="1"/>
    <col min="5385" max="5385" width="10.6640625" style="1" customWidth="1"/>
    <col min="5386" max="5386" width="10.44140625" style="1" customWidth="1"/>
    <col min="5387" max="5387" width="11.88671875" style="1" customWidth="1"/>
    <col min="5388" max="5388" width="11" style="1" customWidth="1"/>
    <col min="5389" max="5389" width="11.6640625" style="1" customWidth="1"/>
    <col min="5390" max="5390" width="10.33203125" style="1" customWidth="1"/>
    <col min="5391" max="5391" width="10.44140625" style="1" customWidth="1"/>
    <col min="5392" max="5392" width="10.88671875" style="1" customWidth="1"/>
    <col min="5393" max="5393" width="10.44140625" style="1" customWidth="1"/>
    <col min="5394" max="5394" width="9.6640625" style="1" customWidth="1"/>
    <col min="5395" max="5395" width="8.88671875" style="1" customWidth="1"/>
    <col min="5396" max="5396" width="9.88671875" style="1" customWidth="1"/>
    <col min="5397" max="5397" width="11.109375" style="1" customWidth="1"/>
    <col min="5398" max="5398" width="9" style="1" customWidth="1"/>
    <col min="5399" max="5399" width="9.109375" style="1" customWidth="1"/>
    <col min="5400" max="5400" width="8.109375" style="1" customWidth="1"/>
    <col min="5401" max="5401" width="9.5546875" style="1" customWidth="1"/>
    <col min="5402" max="5402" width="11.6640625" style="1" customWidth="1"/>
    <col min="5403" max="5594" width="9.109375" style="1" customWidth="1"/>
    <col min="5595" max="5595" width="8.33203125" style="1" customWidth="1"/>
    <col min="5596" max="5596" width="33.5546875" style="1" customWidth="1"/>
    <col min="5597" max="5597" width="26.109375" style="1" customWidth="1"/>
    <col min="5598" max="5598" width="21.33203125" style="1" customWidth="1"/>
    <col min="5599" max="5599" width="46.33203125" style="1" customWidth="1"/>
    <col min="5600" max="5600" width="14.6640625" style="1" customWidth="1"/>
    <col min="5601" max="5601" width="11.5546875" style="1" customWidth="1"/>
    <col min="5602" max="5602" width="9.6640625" style="1" customWidth="1"/>
    <col min="5603" max="5603" width="10.6640625" style="1" customWidth="1"/>
    <col min="5604" max="5604" width="10.44140625" style="1" customWidth="1"/>
    <col min="5605" max="5605" width="11.88671875" style="1" customWidth="1"/>
    <col min="5606" max="5606" width="11" style="1" customWidth="1"/>
    <col min="5607" max="5607" width="11.6640625" style="1" customWidth="1"/>
    <col min="5608" max="5608" width="10.33203125" style="1" customWidth="1"/>
    <col min="5609" max="5609" width="10.44140625" style="1" customWidth="1"/>
    <col min="5610" max="5610" width="10.88671875" style="1" customWidth="1"/>
    <col min="5611" max="5611" width="10.44140625" style="1" customWidth="1"/>
    <col min="5612" max="5612" width="9.6640625" style="1" customWidth="1"/>
    <col min="5613" max="5613" width="8.88671875" style="1" customWidth="1"/>
    <col min="5614" max="5614" width="9.88671875" style="1" customWidth="1"/>
    <col min="5615" max="5615" width="11.109375" style="1" customWidth="1"/>
    <col min="5616" max="5616" width="9" style="1" customWidth="1"/>
    <col min="5617" max="5617" width="9.109375" style="1" customWidth="1"/>
    <col min="5618" max="5618" width="8.109375" style="1" customWidth="1"/>
    <col min="5619" max="5619" width="9.5546875" style="1" customWidth="1"/>
    <col min="5620" max="5620" width="11.6640625" style="1" customWidth="1"/>
    <col min="5621" max="5631" width="14.109375" style="1"/>
    <col min="5632" max="5632" width="8.33203125" style="1" customWidth="1"/>
    <col min="5633" max="5633" width="33.5546875" style="1" customWidth="1"/>
    <col min="5634" max="5634" width="26.109375" style="1" customWidth="1"/>
    <col min="5635" max="5635" width="21.33203125" style="1" customWidth="1"/>
    <col min="5636" max="5636" width="46.33203125" style="1" customWidth="1"/>
    <col min="5637" max="5637" width="17.6640625" style="1" customWidth="1"/>
    <col min="5638" max="5638" width="14.6640625" style="1" customWidth="1"/>
    <col min="5639" max="5639" width="11.5546875" style="1" customWidth="1"/>
    <col min="5640" max="5640" width="9.6640625" style="1" customWidth="1"/>
    <col min="5641" max="5641" width="10.6640625" style="1" customWidth="1"/>
    <col min="5642" max="5642" width="10.44140625" style="1" customWidth="1"/>
    <col min="5643" max="5643" width="11.88671875" style="1" customWidth="1"/>
    <col min="5644" max="5644" width="11" style="1" customWidth="1"/>
    <col min="5645" max="5645" width="11.6640625" style="1" customWidth="1"/>
    <col min="5646" max="5646" width="10.33203125" style="1" customWidth="1"/>
    <col min="5647" max="5647" width="10.44140625" style="1" customWidth="1"/>
    <col min="5648" max="5648" width="10.88671875" style="1" customWidth="1"/>
    <col min="5649" max="5649" width="10.44140625" style="1" customWidth="1"/>
    <col min="5650" max="5650" width="9.6640625" style="1" customWidth="1"/>
    <col min="5651" max="5651" width="8.88671875" style="1" customWidth="1"/>
    <col min="5652" max="5652" width="9.88671875" style="1" customWidth="1"/>
    <col min="5653" max="5653" width="11.109375" style="1" customWidth="1"/>
    <col min="5654" max="5654" width="9" style="1" customWidth="1"/>
    <col min="5655" max="5655" width="9.109375" style="1" customWidth="1"/>
    <col min="5656" max="5656" width="8.109375" style="1" customWidth="1"/>
    <col min="5657" max="5657" width="9.5546875" style="1" customWidth="1"/>
    <col min="5658" max="5658" width="11.6640625" style="1" customWidth="1"/>
    <col min="5659" max="5850" width="9.109375" style="1" customWidth="1"/>
    <col min="5851" max="5851" width="8.33203125" style="1" customWidth="1"/>
    <col min="5852" max="5852" width="33.5546875" style="1" customWidth="1"/>
    <col min="5853" max="5853" width="26.109375" style="1" customWidth="1"/>
    <col min="5854" max="5854" width="21.33203125" style="1" customWidth="1"/>
    <col min="5855" max="5855" width="46.33203125" style="1" customWidth="1"/>
    <col min="5856" max="5856" width="14.6640625" style="1" customWidth="1"/>
    <col min="5857" max="5857" width="11.5546875" style="1" customWidth="1"/>
    <col min="5858" max="5858" width="9.6640625" style="1" customWidth="1"/>
    <col min="5859" max="5859" width="10.6640625" style="1" customWidth="1"/>
    <col min="5860" max="5860" width="10.44140625" style="1" customWidth="1"/>
    <col min="5861" max="5861" width="11.88671875" style="1" customWidth="1"/>
    <col min="5862" max="5862" width="11" style="1" customWidth="1"/>
    <col min="5863" max="5863" width="11.6640625" style="1" customWidth="1"/>
    <col min="5864" max="5864" width="10.33203125" style="1" customWidth="1"/>
    <col min="5865" max="5865" width="10.44140625" style="1" customWidth="1"/>
    <col min="5866" max="5866" width="10.88671875" style="1" customWidth="1"/>
    <col min="5867" max="5867" width="10.44140625" style="1" customWidth="1"/>
    <col min="5868" max="5868" width="9.6640625" style="1" customWidth="1"/>
    <col min="5869" max="5869" width="8.88671875" style="1" customWidth="1"/>
    <col min="5870" max="5870" width="9.88671875" style="1" customWidth="1"/>
    <col min="5871" max="5871" width="11.109375" style="1" customWidth="1"/>
    <col min="5872" max="5872" width="9" style="1" customWidth="1"/>
    <col min="5873" max="5873" width="9.109375" style="1" customWidth="1"/>
    <col min="5874" max="5874" width="8.109375" style="1" customWidth="1"/>
    <col min="5875" max="5875" width="9.5546875" style="1" customWidth="1"/>
    <col min="5876" max="5876" width="11.6640625" style="1" customWidth="1"/>
    <col min="5877" max="5887" width="14.109375" style="1"/>
    <col min="5888" max="5888" width="8.33203125" style="1" customWidth="1"/>
    <col min="5889" max="5889" width="33.5546875" style="1" customWidth="1"/>
    <col min="5890" max="5890" width="26.109375" style="1" customWidth="1"/>
    <col min="5891" max="5891" width="21.33203125" style="1" customWidth="1"/>
    <col min="5892" max="5892" width="46.33203125" style="1" customWidth="1"/>
    <col min="5893" max="5893" width="17.6640625" style="1" customWidth="1"/>
    <col min="5894" max="5894" width="14.6640625" style="1" customWidth="1"/>
    <col min="5895" max="5895" width="11.5546875" style="1" customWidth="1"/>
    <col min="5896" max="5896" width="9.6640625" style="1" customWidth="1"/>
    <col min="5897" max="5897" width="10.6640625" style="1" customWidth="1"/>
    <col min="5898" max="5898" width="10.44140625" style="1" customWidth="1"/>
    <col min="5899" max="5899" width="11.88671875" style="1" customWidth="1"/>
    <col min="5900" max="5900" width="11" style="1" customWidth="1"/>
    <col min="5901" max="5901" width="11.6640625" style="1" customWidth="1"/>
    <col min="5902" max="5902" width="10.33203125" style="1" customWidth="1"/>
    <col min="5903" max="5903" width="10.44140625" style="1" customWidth="1"/>
    <col min="5904" max="5904" width="10.88671875" style="1" customWidth="1"/>
    <col min="5905" max="5905" width="10.44140625" style="1" customWidth="1"/>
    <col min="5906" max="5906" width="9.6640625" style="1" customWidth="1"/>
    <col min="5907" max="5907" width="8.88671875" style="1" customWidth="1"/>
    <col min="5908" max="5908" width="9.88671875" style="1" customWidth="1"/>
    <col min="5909" max="5909" width="11.109375" style="1" customWidth="1"/>
    <col min="5910" max="5910" width="9" style="1" customWidth="1"/>
    <col min="5911" max="5911" width="9.109375" style="1" customWidth="1"/>
    <col min="5912" max="5912" width="8.109375" style="1" customWidth="1"/>
    <col min="5913" max="5913" width="9.5546875" style="1" customWidth="1"/>
    <col min="5914" max="5914" width="11.6640625" style="1" customWidth="1"/>
    <col min="5915" max="6106" width="9.109375" style="1" customWidth="1"/>
    <col min="6107" max="6107" width="8.33203125" style="1" customWidth="1"/>
    <col min="6108" max="6108" width="33.5546875" style="1" customWidth="1"/>
    <col min="6109" max="6109" width="26.109375" style="1" customWidth="1"/>
    <col min="6110" max="6110" width="21.33203125" style="1" customWidth="1"/>
    <col min="6111" max="6111" width="46.33203125" style="1" customWidth="1"/>
    <col min="6112" max="6112" width="14.6640625" style="1" customWidth="1"/>
    <col min="6113" max="6113" width="11.5546875" style="1" customWidth="1"/>
    <col min="6114" max="6114" width="9.6640625" style="1" customWidth="1"/>
    <col min="6115" max="6115" width="10.6640625" style="1" customWidth="1"/>
    <col min="6116" max="6116" width="10.44140625" style="1" customWidth="1"/>
    <col min="6117" max="6117" width="11.88671875" style="1" customWidth="1"/>
    <col min="6118" max="6118" width="11" style="1" customWidth="1"/>
    <col min="6119" max="6119" width="11.6640625" style="1" customWidth="1"/>
    <col min="6120" max="6120" width="10.33203125" style="1" customWidth="1"/>
    <col min="6121" max="6121" width="10.44140625" style="1" customWidth="1"/>
    <col min="6122" max="6122" width="10.88671875" style="1" customWidth="1"/>
    <col min="6123" max="6123" width="10.44140625" style="1" customWidth="1"/>
    <col min="6124" max="6124" width="9.6640625" style="1" customWidth="1"/>
    <col min="6125" max="6125" width="8.88671875" style="1" customWidth="1"/>
    <col min="6126" max="6126" width="9.88671875" style="1" customWidth="1"/>
    <col min="6127" max="6127" width="11.109375" style="1" customWidth="1"/>
    <col min="6128" max="6128" width="9" style="1" customWidth="1"/>
    <col min="6129" max="6129" width="9.109375" style="1" customWidth="1"/>
    <col min="6130" max="6130" width="8.109375" style="1" customWidth="1"/>
    <col min="6131" max="6131" width="9.5546875" style="1" customWidth="1"/>
    <col min="6132" max="6132" width="11.6640625" style="1" customWidth="1"/>
    <col min="6133" max="6143" width="14.109375" style="1"/>
    <col min="6144" max="6144" width="8.33203125" style="1" customWidth="1"/>
    <col min="6145" max="6145" width="33.5546875" style="1" customWidth="1"/>
    <col min="6146" max="6146" width="26.109375" style="1" customWidth="1"/>
    <col min="6147" max="6147" width="21.33203125" style="1" customWidth="1"/>
    <col min="6148" max="6148" width="46.33203125" style="1" customWidth="1"/>
    <col min="6149" max="6149" width="17.6640625" style="1" customWidth="1"/>
    <col min="6150" max="6150" width="14.6640625" style="1" customWidth="1"/>
    <col min="6151" max="6151" width="11.5546875" style="1" customWidth="1"/>
    <col min="6152" max="6152" width="9.6640625" style="1" customWidth="1"/>
    <col min="6153" max="6153" width="10.6640625" style="1" customWidth="1"/>
    <col min="6154" max="6154" width="10.44140625" style="1" customWidth="1"/>
    <col min="6155" max="6155" width="11.88671875" style="1" customWidth="1"/>
    <col min="6156" max="6156" width="11" style="1" customWidth="1"/>
    <col min="6157" max="6157" width="11.6640625" style="1" customWidth="1"/>
    <col min="6158" max="6158" width="10.33203125" style="1" customWidth="1"/>
    <col min="6159" max="6159" width="10.44140625" style="1" customWidth="1"/>
    <col min="6160" max="6160" width="10.88671875" style="1" customWidth="1"/>
    <col min="6161" max="6161" width="10.44140625" style="1" customWidth="1"/>
    <col min="6162" max="6162" width="9.6640625" style="1" customWidth="1"/>
    <col min="6163" max="6163" width="8.88671875" style="1" customWidth="1"/>
    <col min="6164" max="6164" width="9.88671875" style="1" customWidth="1"/>
    <col min="6165" max="6165" width="11.109375" style="1" customWidth="1"/>
    <col min="6166" max="6166" width="9" style="1" customWidth="1"/>
    <col min="6167" max="6167" width="9.109375" style="1" customWidth="1"/>
    <col min="6168" max="6168" width="8.109375" style="1" customWidth="1"/>
    <col min="6169" max="6169" width="9.5546875" style="1" customWidth="1"/>
    <col min="6170" max="6170" width="11.6640625" style="1" customWidth="1"/>
    <col min="6171" max="6362" width="9.109375" style="1" customWidth="1"/>
    <col min="6363" max="6363" width="8.33203125" style="1" customWidth="1"/>
    <col min="6364" max="6364" width="33.5546875" style="1" customWidth="1"/>
    <col min="6365" max="6365" width="26.109375" style="1" customWidth="1"/>
    <col min="6366" max="6366" width="21.33203125" style="1" customWidth="1"/>
    <col min="6367" max="6367" width="46.33203125" style="1" customWidth="1"/>
    <col min="6368" max="6368" width="14.6640625" style="1" customWidth="1"/>
    <col min="6369" max="6369" width="11.5546875" style="1" customWidth="1"/>
    <col min="6370" max="6370" width="9.6640625" style="1" customWidth="1"/>
    <col min="6371" max="6371" width="10.6640625" style="1" customWidth="1"/>
    <col min="6372" max="6372" width="10.44140625" style="1" customWidth="1"/>
    <col min="6373" max="6373" width="11.88671875" style="1" customWidth="1"/>
    <col min="6374" max="6374" width="11" style="1" customWidth="1"/>
    <col min="6375" max="6375" width="11.6640625" style="1" customWidth="1"/>
    <col min="6376" max="6376" width="10.33203125" style="1" customWidth="1"/>
    <col min="6377" max="6377" width="10.44140625" style="1" customWidth="1"/>
    <col min="6378" max="6378" width="10.88671875" style="1" customWidth="1"/>
    <col min="6379" max="6379" width="10.44140625" style="1" customWidth="1"/>
    <col min="6380" max="6380" width="9.6640625" style="1" customWidth="1"/>
    <col min="6381" max="6381" width="8.88671875" style="1" customWidth="1"/>
    <col min="6382" max="6382" width="9.88671875" style="1" customWidth="1"/>
    <col min="6383" max="6383" width="11.109375" style="1" customWidth="1"/>
    <col min="6384" max="6384" width="9" style="1" customWidth="1"/>
    <col min="6385" max="6385" width="9.109375" style="1" customWidth="1"/>
    <col min="6386" max="6386" width="8.109375" style="1" customWidth="1"/>
    <col min="6387" max="6387" width="9.5546875" style="1" customWidth="1"/>
    <col min="6388" max="6388" width="11.6640625" style="1" customWidth="1"/>
    <col min="6389" max="6399" width="14.109375" style="1"/>
    <col min="6400" max="6400" width="8.33203125" style="1" customWidth="1"/>
    <col min="6401" max="6401" width="33.5546875" style="1" customWidth="1"/>
    <col min="6402" max="6402" width="26.109375" style="1" customWidth="1"/>
    <col min="6403" max="6403" width="21.33203125" style="1" customWidth="1"/>
    <col min="6404" max="6404" width="46.33203125" style="1" customWidth="1"/>
    <col min="6405" max="6405" width="17.6640625" style="1" customWidth="1"/>
    <col min="6406" max="6406" width="14.6640625" style="1" customWidth="1"/>
    <col min="6407" max="6407" width="11.5546875" style="1" customWidth="1"/>
    <col min="6408" max="6408" width="9.6640625" style="1" customWidth="1"/>
    <col min="6409" max="6409" width="10.6640625" style="1" customWidth="1"/>
    <col min="6410" max="6410" width="10.44140625" style="1" customWidth="1"/>
    <col min="6411" max="6411" width="11.88671875" style="1" customWidth="1"/>
    <col min="6412" max="6412" width="11" style="1" customWidth="1"/>
    <col min="6413" max="6413" width="11.6640625" style="1" customWidth="1"/>
    <col min="6414" max="6414" width="10.33203125" style="1" customWidth="1"/>
    <col min="6415" max="6415" width="10.44140625" style="1" customWidth="1"/>
    <col min="6416" max="6416" width="10.88671875" style="1" customWidth="1"/>
    <col min="6417" max="6417" width="10.44140625" style="1" customWidth="1"/>
    <col min="6418" max="6418" width="9.6640625" style="1" customWidth="1"/>
    <col min="6419" max="6419" width="8.88671875" style="1" customWidth="1"/>
    <col min="6420" max="6420" width="9.88671875" style="1" customWidth="1"/>
    <col min="6421" max="6421" width="11.109375" style="1" customWidth="1"/>
    <col min="6422" max="6422" width="9" style="1" customWidth="1"/>
    <col min="6423" max="6423" width="9.109375" style="1" customWidth="1"/>
    <col min="6424" max="6424" width="8.109375" style="1" customWidth="1"/>
    <col min="6425" max="6425" width="9.5546875" style="1" customWidth="1"/>
    <col min="6426" max="6426" width="11.6640625" style="1" customWidth="1"/>
    <col min="6427" max="6618" width="9.109375" style="1" customWidth="1"/>
    <col min="6619" max="6619" width="8.33203125" style="1" customWidth="1"/>
    <col min="6620" max="6620" width="33.5546875" style="1" customWidth="1"/>
    <col min="6621" max="6621" width="26.109375" style="1" customWidth="1"/>
    <col min="6622" max="6622" width="21.33203125" style="1" customWidth="1"/>
    <col min="6623" max="6623" width="46.33203125" style="1" customWidth="1"/>
    <col min="6624" max="6624" width="14.6640625" style="1" customWidth="1"/>
    <col min="6625" max="6625" width="11.5546875" style="1" customWidth="1"/>
    <col min="6626" max="6626" width="9.6640625" style="1" customWidth="1"/>
    <col min="6627" max="6627" width="10.6640625" style="1" customWidth="1"/>
    <col min="6628" max="6628" width="10.44140625" style="1" customWidth="1"/>
    <col min="6629" max="6629" width="11.88671875" style="1" customWidth="1"/>
    <col min="6630" max="6630" width="11" style="1" customWidth="1"/>
    <col min="6631" max="6631" width="11.6640625" style="1" customWidth="1"/>
    <col min="6632" max="6632" width="10.33203125" style="1" customWidth="1"/>
    <col min="6633" max="6633" width="10.44140625" style="1" customWidth="1"/>
    <col min="6634" max="6634" width="10.88671875" style="1" customWidth="1"/>
    <col min="6635" max="6635" width="10.44140625" style="1" customWidth="1"/>
    <col min="6636" max="6636" width="9.6640625" style="1" customWidth="1"/>
    <col min="6637" max="6637" width="8.88671875" style="1" customWidth="1"/>
    <col min="6638" max="6638" width="9.88671875" style="1" customWidth="1"/>
    <col min="6639" max="6639" width="11.109375" style="1" customWidth="1"/>
    <col min="6640" max="6640" width="9" style="1" customWidth="1"/>
    <col min="6641" max="6641" width="9.109375" style="1" customWidth="1"/>
    <col min="6642" max="6642" width="8.109375" style="1" customWidth="1"/>
    <col min="6643" max="6643" width="9.5546875" style="1" customWidth="1"/>
    <col min="6644" max="6644" width="11.6640625" style="1" customWidth="1"/>
    <col min="6645" max="6655" width="14.109375" style="1"/>
    <col min="6656" max="6656" width="8.33203125" style="1" customWidth="1"/>
    <col min="6657" max="6657" width="33.5546875" style="1" customWidth="1"/>
    <col min="6658" max="6658" width="26.109375" style="1" customWidth="1"/>
    <col min="6659" max="6659" width="21.33203125" style="1" customWidth="1"/>
    <col min="6660" max="6660" width="46.33203125" style="1" customWidth="1"/>
    <col min="6661" max="6661" width="17.6640625" style="1" customWidth="1"/>
    <col min="6662" max="6662" width="14.6640625" style="1" customWidth="1"/>
    <col min="6663" max="6663" width="11.5546875" style="1" customWidth="1"/>
    <col min="6664" max="6664" width="9.6640625" style="1" customWidth="1"/>
    <col min="6665" max="6665" width="10.6640625" style="1" customWidth="1"/>
    <col min="6666" max="6666" width="10.44140625" style="1" customWidth="1"/>
    <col min="6667" max="6667" width="11.88671875" style="1" customWidth="1"/>
    <col min="6668" max="6668" width="11" style="1" customWidth="1"/>
    <col min="6669" max="6669" width="11.6640625" style="1" customWidth="1"/>
    <col min="6670" max="6670" width="10.33203125" style="1" customWidth="1"/>
    <col min="6671" max="6671" width="10.44140625" style="1" customWidth="1"/>
    <col min="6672" max="6672" width="10.88671875" style="1" customWidth="1"/>
    <col min="6673" max="6673" width="10.44140625" style="1" customWidth="1"/>
    <col min="6674" max="6674" width="9.6640625" style="1" customWidth="1"/>
    <col min="6675" max="6675" width="8.88671875" style="1" customWidth="1"/>
    <col min="6676" max="6676" width="9.88671875" style="1" customWidth="1"/>
    <col min="6677" max="6677" width="11.109375" style="1" customWidth="1"/>
    <col min="6678" max="6678" width="9" style="1" customWidth="1"/>
    <col min="6679" max="6679" width="9.109375" style="1" customWidth="1"/>
    <col min="6680" max="6680" width="8.109375" style="1" customWidth="1"/>
    <col min="6681" max="6681" width="9.5546875" style="1" customWidth="1"/>
    <col min="6682" max="6682" width="11.6640625" style="1" customWidth="1"/>
    <col min="6683" max="6874" width="9.109375" style="1" customWidth="1"/>
    <col min="6875" max="6875" width="8.33203125" style="1" customWidth="1"/>
    <col min="6876" max="6876" width="33.5546875" style="1" customWidth="1"/>
    <col min="6877" max="6877" width="26.109375" style="1" customWidth="1"/>
    <col min="6878" max="6878" width="21.33203125" style="1" customWidth="1"/>
    <col min="6879" max="6879" width="46.33203125" style="1" customWidth="1"/>
    <col min="6880" max="6880" width="14.6640625" style="1" customWidth="1"/>
    <col min="6881" max="6881" width="11.5546875" style="1" customWidth="1"/>
    <col min="6882" max="6882" width="9.6640625" style="1" customWidth="1"/>
    <col min="6883" max="6883" width="10.6640625" style="1" customWidth="1"/>
    <col min="6884" max="6884" width="10.44140625" style="1" customWidth="1"/>
    <col min="6885" max="6885" width="11.88671875" style="1" customWidth="1"/>
    <col min="6886" max="6886" width="11" style="1" customWidth="1"/>
    <col min="6887" max="6887" width="11.6640625" style="1" customWidth="1"/>
    <col min="6888" max="6888" width="10.33203125" style="1" customWidth="1"/>
    <col min="6889" max="6889" width="10.44140625" style="1" customWidth="1"/>
    <col min="6890" max="6890" width="10.88671875" style="1" customWidth="1"/>
    <col min="6891" max="6891" width="10.44140625" style="1" customWidth="1"/>
    <col min="6892" max="6892" width="9.6640625" style="1" customWidth="1"/>
    <col min="6893" max="6893" width="8.88671875" style="1" customWidth="1"/>
    <col min="6894" max="6894" width="9.88671875" style="1" customWidth="1"/>
    <col min="6895" max="6895" width="11.109375" style="1" customWidth="1"/>
    <col min="6896" max="6896" width="9" style="1" customWidth="1"/>
    <col min="6897" max="6897" width="9.109375" style="1" customWidth="1"/>
    <col min="6898" max="6898" width="8.109375" style="1" customWidth="1"/>
    <col min="6899" max="6899" width="9.5546875" style="1" customWidth="1"/>
    <col min="6900" max="6900" width="11.6640625" style="1" customWidth="1"/>
    <col min="6901" max="6911" width="14.109375" style="1"/>
    <col min="6912" max="6912" width="8.33203125" style="1" customWidth="1"/>
    <col min="6913" max="6913" width="33.5546875" style="1" customWidth="1"/>
    <col min="6914" max="6914" width="26.109375" style="1" customWidth="1"/>
    <col min="6915" max="6915" width="21.33203125" style="1" customWidth="1"/>
    <col min="6916" max="6916" width="46.33203125" style="1" customWidth="1"/>
    <col min="6917" max="6917" width="17.6640625" style="1" customWidth="1"/>
    <col min="6918" max="6918" width="14.6640625" style="1" customWidth="1"/>
    <col min="6919" max="6919" width="11.5546875" style="1" customWidth="1"/>
    <col min="6920" max="6920" width="9.6640625" style="1" customWidth="1"/>
    <col min="6921" max="6921" width="10.6640625" style="1" customWidth="1"/>
    <col min="6922" max="6922" width="10.44140625" style="1" customWidth="1"/>
    <col min="6923" max="6923" width="11.88671875" style="1" customWidth="1"/>
    <col min="6924" max="6924" width="11" style="1" customWidth="1"/>
    <col min="6925" max="6925" width="11.6640625" style="1" customWidth="1"/>
    <col min="6926" max="6926" width="10.33203125" style="1" customWidth="1"/>
    <col min="6927" max="6927" width="10.44140625" style="1" customWidth="1"/>
    <col min="6928" max="6928" width="10.88671875" style="1" customWidth="1"/>
    <col min="6929" max="6929" width="10.44140625" style="1" customWidth="1"/>
    <col min="6930" max="6930" width="9.6640625" style="1" customWidth="1"/>
    <col min="6931" max="6931" width="8.88671875" style="1" customWidth="1"/>
    <col min="6932" max="6932" width="9.88671875" style="1" customWidth="1"/>
    <col min="6933" max="6933" width="11.109375" style="1" customWidth="1"/>
    <col min="6934" max="6934" width="9" style="1" customWidth="1"/>
    <col min="6935" max="6935" width="9.109375" style="1" customWidth="1"/>
    <col min="6936" max="6936" width="8.109375" style="1" customWidth="1"/>
    <col min="6937" max="6937" width="9.5546875" style="1" customWidth="1"/>
    <col min="6938" max="6938" width="11.6640625" style="1" customWidth="1"/>
    <col min="6939" max="7130" width="9.109375" style="1" customWidth="1"/>
    <col min="7131" max="7131" width="8.33203125" style="1" customWidth="1"/>
    <col min="7132" max="7132" width="33.5546875" style="1" customWidth="1"/>
    <col min="7133" max="7133" width="26.109375" style="1" customWidth="1"/>
    <col min="7134" max="7134" width="21.33203125" style="1" customWidth="1"/>
    <col min="7135" max="7135" width="46.33203125" style="1" customWidth="1"/>
    <col min="7136" max="7136" width="14.6640625" style="1" customWidth="1"/>
    <col min="7137" max="7137" width="11.5546875" style="1" customWidth="1"/>
    <col min="7138" max="7138" width="9.6640625" style="1" customWidth="1"/>
    <col min="7139" max="7139" width="10.6640625" style="1" customWidth="1"/>
    <col min="7140" max="7140" width="10.44140625" style="1" customWidth="1"/>
    <col min="7141" max="7141" width="11.88671875" style="1" customWidth="1"/>
    <col min="7142" max="7142" width="11" style="1" customWidth="1"/>
    <col min="7143" max="7143" width="11.6640625" style="1" customWidth="1"/>
    <col min="7144" max="7144" width="10.33203125" style="1" customWidth="1"/>
    <col min="7145" max="7145" width="10.44140625" style="1" customWidth="1"/>
    <col min="7146" max="7146" width="10.88671875" style="1" customWidth="1"/>
    <col min="7147" max="7147" width="10.44140625" style="1" customWidth="1"/>
    <col min="7148" max="7148" width="9.6640625" style="1" customWidth="1"/>
    <col min="7149" max="7149" width="8.88671875" style="1" customWidth="1"/>
    <col min="7150" max="7150" width="9.88671875" style="1" customWidth="1"/>
    <col min="7151" max="7151" width="11.109375" style="1" customWidth="1"/>
    <col min="7152" max="7152" width="9" style="1" customWidth="1"/>
    <col min="7153" max="7153" width="9.109375" style="1" customWidth="1"/>
    <col min="7154" max="7154" width="8.109375" style="1" customWidth="1"/>
    <col min="7155" max="7155" width="9.5546875" style="1" customWidth="1"/>
    <col min="7156" max="7156" width="11.6640625" style="1" customWidth="1"/>
    <col min="7157" max="7167" width="14.109375" style="1"/>
    <col min="7168" max="7168" width="8.33203125" style="1" customWidth="1"/>
    <col min="7169" max="7169" width="33.5546875" style="1" customWidth="1"/>
    <col min="7170" max="7170" width="26.109375" style="1" customWidth="1"/>
    <col min="7171" max="7171" width="21.33203125" style="1" customWidth="1"/>
    <col min="7172" max="7172" width="46.33203125" style="1" customWidth="1"/>
    <col min="7173" max="7173" width="17.6640625" style="1" customWidth="1"/>
    <col min="7174" max="7174" width="14.6640625" style="1" customWidth="1"/>
    <col min="7175" max="7175" width="11.5546875" style="1" customWidth="1"/>
    <col min="7176" max="7176" width="9.6640625" style="1" customWidth="1"/>
    <col min="7177" max="7177" width="10.6640625" style="1" customWidth="1"/>
    <col min="7178" max="7178" width="10.44140625" style="1" customWidth="1"/>
    <col min="7179" max="7179" width="11.88671875" style="1" customWidth="1"/>
    <col min="7180" max="7180" width="11" style="1" customWidth="1"/>
    <col min="7181" max="7181" width="11.6640625" style="1" customWidth="1"/>
    <col min="7182" max="7182" width="10.33203125" style="1" customWidth="1"/>
    <col min="7183" max="7183" width="10.44140625" style="1" customWidth="1"/>
    <col min="7184" max="7184" width="10.88671875" style="1" customWidth="1"/>
    <col min="7185" max="7185" width="10.44140625" style="1" customWidth="1"/>
    <col min="7186" max="7186" width="9.6640625" style="1" customWidth="1"/>
    <col min="7187" max="7187" width="8.88671875" style="1" customWidth="1"/>
    <col min="7188" max="7188" width="9.88671875" style="1" customWidth="1"/>
    <col min="7189" max="7189" width="11.109375" style="1" customWidth="1"/>
    <col min="7190" max="7190" width="9" style="1" customWidth="1"/>
    <col min="7191" max="7191" width="9.109375" style="1" customWidth="1"/>
    <col min="7192" max="7192" width="8.109375" style="1" customWidth="1"/>
    <col min="7193" max="7193" width="9.5546875" style="1" customWidth="1"/>
    <col min="7194" max="7194" width="11.6640625" style="1" customWidth="1"/>
    <col min="7195" max="7386" width="9.109375" style="1" customWidth="1"/>
    <col min="7387" max="7387" width="8.33203125" style="1" customWidth="1"/>
    <col min="7388" max="7388" width="33.5546875" style="1" customWidth="1"/>
    <col min="7389" max="7389" width="26.109375" style="1" customWidth="1"/>
    <col min="7390" max="7390" width="21.33203125" style="1" customWidth="1"/>
    <col min="7391" max="7391" width="46.33203125" style="1" customWidth="1"/>
    <col min="7392" max="7392" width="14.6640625" style="1" customWidth="1"/>
    <col min="7393" max="7393" width="11.5546875" style="1" customWidth="1"/>
    <col min="7394" max="7394" width="9.6640625" style="1" customWidth="1"/>
    <col min="7395" max="7395" width="10.6640625" style="1" customWidth="1"/>
    <col min="7396" max="7396" width="10.44140625" style="1" customWidth="1"/>
    <col min="7397" max="7397" width="11.88671875" style="1" customWidth="1"/>
    <col min="7398" max="7398" width="11" style="1" customWidth="1"/>
    <col min="7399" max="7399" width="11.6640625" style="1" customWidth="1"/>
    <col min="7400" max="7400" width="10.33203125" style="1" customWidth="1"/>
    <col min="7401" max="7401" width="10.44140625" style="1" customWidth="1"/>
    <col min="7402" max="7402" width="10.88671875" style="1" customWidth="1"/>
    <col min="7403" max="7403" width="10.44140625" style="1" customWidth="1"/>
    <col min="7404" max="7404" width="9.6640625" style="1" customWidth="1"/>
    <col min="7405" max="7405" width="8.88671875" style="1" customWidth="1"/>
    <col min="7406" max="7406" width="9.88671875" style="1" customWidth="1"/>
    <col min="7407" max="7407" width="11.109375" style="1" customWidth="1"/>
    <col min="7408" max="7408" width="9" style="1" customWidth="1"/>
    <col min="7409" max="7409" width="9.109375" style="1" customWidth="1"/>
    <col min="7410" max="7410" width="8.109375" style="1" customWidth="1"/>
    <col min="7411" max="7411" width="9.5546875" style="1" customWidth="1"/>
    <col min="7412" max="7412" width="11.6640625" style="1" customWidth="1"/>
    <col min="7413" max="7423" width="14.109375" style="1"/>
    <col min="7424" max="7424" width="8.33203125" style="1" customWidth="1"/>
    <col min="7425" max="7425" width="33.5546875" style="1" customWidth="1"/>
    <col min="7426" max="7426" width="26.109375" style="1" customWidth="1"/>
    <col min="7427" max="7427" width="21.33203125" style="1" customWidth="1"/>
    <col min="7428" max="7428" width="46.33203125" style="1" customWidth="1"/>
    <col min="7429" max="7429" width="17.6640625" style="1" customWidth="1"/>
    <col min="7430" max="7430" width="14.6640625" style="1" customWidth="1"/>
    <col min="7431" max="7431" width="11.5546875" style="1" customWidth="1"/>
    <col min="7432" max="7432" width="9.6640625" style="1" customWidth="1"/>
    <col min="7433" max="7433" width="10.6640625" style="1" customWidth="1"/>
    <col min="7434" max="7434" width="10.44140625" style="1" customWidth="1"/>
    <col min="7435" max="7435" width="11.88671875" style="1" customWidth="1"/>
    <col min="7436" max="7436" width="11" style="1" customWidth="1"/>
    <col min="7437" max="7437" width="11.6640625" style="1" customWidth="1"/>
    <col min="7438" max="7438" width="10.33203125" style="1" customWidth="1"/>
    <col min="7439" max="7439" width="10.44140625" style="1" customWidth="1"/>
    <col min="7440" max="7440" width="10.88671875" style="1" customWidth="1"/>
    <col min="7441" max="7441" width="10.44140625" style="1" customWidth="1"/>
    <col min="7442" max="7442" width="9.6640625" style="1" customWidth="1"/>
    <col min="7443" max="7443" width="8.88671875" style="1" customWidth="1"/>
    <col min="7444" max="7444" width="9.88671875" style="1" customWidth="1"/>
    <col min="7445" max="7445" width="11.109375" style="1" customWidth="1"/>
    <col min="7446" max="7446" width="9" style="1" customWidth="1"/>
    <col min="7447" max="7447" width="9.109375" style="1" customWidth="1"/>
    <col min="7448" max="7448" width="8.109375" style="1" customWidth="1"/>
    <col min="7449" max="7449" width="9.5546875" style="1" customWidth="1"/>
    <col min="7450" max="7450" width="11.6640625" style="1" customWidth="1"/>
    <col min="7451" max="7642" width="9.109375" style="1" customWidth="1"/>
    <col min="7643" max="7643" width="8.33203125" style="1" customWidth="1"/>
    <col min="7644" max="7644" width="33.5546875" style="1" customWidth="1"/>
    <col min="7645" max="7645" width="26.109375" style="1" customWidth="1"/>
    <col min="7646" max="7646" width="21.33203125" style="1" customWidth="1"/>
    <col min="7647" max="7647" width="46.33203125" style="1" customWidth="1"/>
    <col min="7648" max="7648" width="14.6640625" style="1" customWidth="1"/>
    <col min="7649" max="7649" width="11.5546875" style="1" customWidth="1"/>
    <col min="7650" max="7650" width="9.6640625" style="1" customWidth="1"/>
    <col min="7651" max="7651" width="10.6640625" style="1" customWidth="1"/>
    <col min="7652" max="7652" width="10.44140625" style="1" customWidth="1"/>
    <col min="7653" max="7653" width="11.88671875" style="1" customWidth="1"/>
    <col min="7654" max="7654" width="11" style="1" customWidth="1"/>
    <col min="7655" max="7655" width="11.6640625" style="1" customWidth="1"/>
    <col min="7656" max="7656" width="10.33203125" style="1" customWidth="1"/>
    <col min="7657" max="7657" width="10.44140625" style="1" customWidth="1"/>
    <col min="7658" max="7658" width="10.88671875" style="1" customWidth="1"/>
    <col min="7659" max="7659" width="10.44140625" style="1" customWidth="1"/>
    <col min="7660" max="7660" width="9.6640625" style="1" customWidth="1"/>
    <col min="7661" max="7661" width="8.88671875" style="1" customWidth="1"/>
    <col min="7662" max="7662" width="9.88671875" style="1" customWidth="1"/>
    <col min="7663" max="7663" width="11.109375" style="1" customWidth="1"/>
    <col min="7664" max="7664" width="9" style="1" customWidth="1"/>
    <col min="7665" max="7665" width="9.109375" style="1" customWidth="1"/>
    <col min="7666" max="7666" width="8.109375" style="1" customWidth="1"/>
    <col min="7667" max="7667" width="9.5546875" style="1" customWidth="1"/>
    <col min="7668" max="7668" width="11.6640625" style="1" customWidth="1"/>
    <col min="7669" max="7679" width="14.109375" style="1"/>
    <col min="7680" max="7680" width="8.33203125" style="1" customWidth="1"/>
    <col min="7681" max="7681" width="33.5546875" style="1" customWidth="1"/>
    <col min="7682" max="7682" width="26.109375" style="1" customWidth="1"/>
    <col min="7683" max="7683" width="21.33203125" style="1" customWidth="1"/>
    <col min="7684" max="7684" width="46.33203125" style="1" customWidth="1"/>
    <col min="7685" max="7685" width="17.6640625" style="1" customWidth="1"/>
    <col min="7686" max="7686" width="14.6640625" style="1" customWidth="1"/>
    <col min="7687" max="7687" width="11.5546875" style="1" customWidth="1"/>
    <col min="7688" max="7688" width="9.6640625" style="1" customWidth="1"/>
    <col min="7689" max="7689" width="10.6640625" style="1" customWidth="1"/>
    <col min="7690" max="7690" width="10.44140625" style="1" customWidth="1"/>
    <col min="7691" max="7691" width="11.88671875" style="1" customWidth="1"/>
    <col min="7692" max="7692" width="11" style="1" customWidth="1"/>
    <col min="7693" max="7693" width="11.6640625" style="1" customWidth="1"/>
    <col min="7694" max="7694" width="10.33203125" style="1" customWidth="1"/>
    <col min="7695" max="7695" width="10.44140625" style="1" customWidth="1"/>
    <col min="7696" max="7696" width="10.88671875" style="1" customWidth="1"/>
    <col min="7697" max="7697" width="10.44140625" style="1" customWidth="1"/>
    <col min="7698" max="7698" width="9.6640625" style="1" customWidth="1"/>
    <col min="7699" max="7699" width="8.88671875" style="1" customWidth="1"/>
    <col min="7700" max="7700" width="9.88671875" style="1" customWidth="1"/>
    <col min="7701" max="7701" width="11.109375" style="1" customWidth="1"/>
    <col min="7702" max="7702" width="9" style="1" customWidth="1"/>
    <col min="7703" max="7703" width="9.109375" style="1" customWidth="1"/>
    <col min="7704" max="7704" width="8.109375" style="1" customWidth="1"/>
    <col min="7705" max="7705" width="9.5546875" style="1" customWidth="1"/>
    <col min="7706" max="7706" width="11.6640625" style="1" customWidth="1"/>
    <col min="7707" max="7898" width="9.109375" style="1" customWidth="1"/>
    <col min="7899" max="7899" width="8.33203125" style="1" customWidth="1"/>
    <col min="7900" max="7900" width="33.5546875" style="1" customWidth="1"/>
    <col min="7901" max="7901" width="26.109375" style="1" customWidth="1"/>
    <col min="7902" max="7902" width="21.33203125" style="1" customWidth="1"/>
    <col min="7903" max="7903" width="46.33203125" style="1" customWidth="1"/>
    <col min="7904" max="7904" width="14.6640625" style="1" customWidth="1"/>
    <col min="7905" max="7905" width="11.5546875" style="1" customWidth="1"/>
    <col min="7906" max="7906" width="9.6640625" style="1" customWidth="1"/>
    <col min="7907" max="7907" width="10.6640625" style="1" customWidth="1"/>
    <col min="7908" max="7908" width="10.44140625" style="1" customWidth="1"/>
    <col min="7909" max="7909" width="11.88671875" style="1" customWidth="1"/>
    <col min="7910" max="7910" width="11" style="1" customWidth="1"/>
    <col min="7911" max="7911" width="11.6640625" style="1" customWidth="1"/>
    <col min="7912" max="7912" width="10.33203125" style="1" customWidth="1"/>
    <col min="7913" max="7913" width="10.44140625" style="1" customWidth="1"/>
    <col min="7914" max="7914" width="10.88671875" style="1" customWidth="1"/>
    <col min="7915" max="7915" width="10.44140625" style="1" customWidth="1"/>
    <col min="7916" max="7916" width="9.6640625" style="1" customWidth="1"/>
    <col min="7917" max="7917" width="8.88671875" style="1" customWidth="1"/>
    <col min="7918" max="7918" width="9.88671875" style="1" customWidth="1"/>
    <col min="7919" max="7919" width="11.109375" style="1" customWidth="1"/>
    <col min="7920" max="7920" width="9" style="1" customWidth="1"/>
    <col min="7921" max="7921" width="9.109375" style="1" customWidth="1"/>
    <col min="7922" max="7922" width="8.109375" style="1" customWidth="1"/>
    <col min="7923" max="7923" width="9.5546875" style="1" customWidth="1"/>
    <col min="7924" max="7924" width="11.6640625" style="1" customWidth="1"/>
    <col min="7925" max="7935" width="14.109375" style="1"/>
    <col min="7936" max="7936" width="8.33203125" style="1" customWidth="1"/>
    <col min="7937" max="7937" width="33.5546875" style="1" customWidth="1"/>
    <col min="7938" max="7938" width="26.109375" style="1" customWidth="1"/>
    <col min="7939" max="7939" width="21.33203125" style="1" customWidth="1"/>
    <col min="7940" max="7940" width="46.33203125" style="1" customWidth="1"/>
    <col min="7941" max="7941" width="17.6640625" style="1" customWidth="1"/>
    <col min="7942" max="7942" width="14.6640625" style="1" customWidth="1"/>
    <col min="7943" max="7943" width="11.5546875" style="1" customWidth="1"/>
    <col min="7944" max="7944" width="9.6640625" style="1" customWidth="1"/>
    <col min="7945" max="7945" width="10.6640625" style="1" customWidth="1"/>
    <col min="7946" max="7946" width="10.44140625" style="1" customWidth="1"/>
    <col min="7947" max="7947" width="11.88671875" style="1" customWidth="1"/>
    <col min="7948" max="7948" width="11" style="1" customWidth="1"/>
    <col min="7949" max="7949" width="11.6640625" style="1" customWidth="1"/>
    <col min="7950" max="7950" width="10.33203125" style="1" customWidth="1"/>
    <col min="7951" max="7951" width="10.44140625" style="1" customWidth="1"/>
    <col min="7952" max="7952" width="10.88671875" style="1" customWidth="1"/>
    <col min="7953" max="7953" width="10.44140625" style="1" customWidth="1"/>
    <col min="7954" max="7954" width="9.6640625" style="1" customWidth="1"/>
    <col min="7955" max="7955" width="8.88671875" style="1" customWidth="1"/>
    <col min="7956" max="7956" width="9.88671875" style="1" customWidth="1"/>
    <col min="7957" max="7957" width="11.109375" style="1" customWidth="1"/>
    <col min="7958" max="7958" width="9" style="1" customWidth="1"/>
    <col min="7959" max="7959" width="9.109375" style="1" customWidth="1"/>
    <col min="7960" max="7960" width="8.109375" style="1" customWidth="1"/>
    <col min="7961" max="7961" width="9.5546875" style="1" customWidth="1"/>
    <col min="7962" max="7962" width="11.6640625" style="1" customWidth="1"/>
    <col min="7963" max="8154" width="9.109375" style="1" customWidth="1"/>
    <col min="8155" max="8155" width="8.33203125" style="1" customWidth="1"/>
    <col min="8156" max="8156" width="33.5546875" style="1" customWidth="1"/>
    <col min="8157" max="8157" width="26.109375" style="1" customWidth="1"/>
    <col min="8158" max="8158" width="21.33203125" style="1" customWidth="1"/>
    <col min="8159" max="8159" width="46.33203125" style="1" customWidth="1"/>
    <col min="8160" max="8160" width="14.6640625" style="1" customWidth="1"/>
    <col min="8161" max="8161" width="11.5546875" style="1" customWidth="1"/>
    <col min="8162" max="8162" width="9.6640625" style="1" customWidth="1"/>
    <col min="8163" max="8163" width="10.6640625" style="1" customWidth="1"/>
    <col min="8164" max="8164" width="10.44140625" style="1" customWidth="1"/>
    <col min="8165" max="8165" width="11.88671875" style="1" customWidth="1"/>
    <col min="8166" max="8166" width="11" style="1" customWidth="1"/>
    <col min="8167" max="8167" width="11.6640625" style="1" customWidth="1"/>
    <col min="8168" max="8168" width="10.33203125" style="1" customWidth="1"/>
    <col min="8169" max="8169" width="10.44140625" style="1" customWidth="1"/>
    <col min="8170" max="8170" width="10.88671875" style="1" customWidth="1"/>
    <col min="8171" max="8171" width="10.44140625" style="1" customWidth="1"/>
    <col min="8172" max="8172" width="9.6640625" style="1" customWidth="1"/>
    <col min="8173" max="8173" width="8.88671875" style="1" customWidth="1"/>
    <col min="8174" max="8174" width="9.88671875" style="1" customWidth="1"/>
    <col min="8175" max="8175" width="11.109375" style="1" customWidth="1"/>
    <col min="8176" max="8176" width="9" style="1" customWidth="1"/>
    <col min="8177" max="8177" width="9.109375" style="1" customWidth="1"/>
    <col min="8178" max="8178" width="8.109375" style="1" customWidth="1"/>
    <col min="8179" max="8179" width="9.5546875" style="1" customWidth="1"/>
    <col min="8180" max="8180" width="11.6640625" style="1" customWidth="1"/>
    <col min="8181" max="8191" width="14.109375" style="1"/>
    <col min="8192" max="8192" width="8.33203125" style="1" customWidth="1"/>
    <col min="8193" max="8193" width="33.5546875" style="1" customWidth="1"/>
    <col min="8194" max="8194" width="26.109375" style="1" customWidth="1"/>
    <col min="8195" max="8195" width="21.33203125" style="1" customWidth="1"/>
    <col min="8196" max="8196" width="46.33203125" style="1" customWidth="1"/>
    <col min="8197" max="8197" width="17.6640625" style="1" customWidth="1"/>
    <col min="8198" max="8198" width="14.6640625" style="1" customWidth="1"/>
    <col min="8199" max="8199" width="11.5546875" style="1" customWidth="1"/>
    <col min="8200" max="8200" width="9.6640625" style="1" customWidth="1"/>
    <col min="8201" max="8201" width="10.6640625" style="1" customWidth="1"/>
    <col min="8202" max="8202" width="10.44140625" style="1" customWidth="1"/>
    <col min="8203" max="8203" width="11.88671875" style="1" customWidth="1"/>
    <col min="8204" max="8204" width="11" style="1" customWidth="1"/>
    <col min="8205" max="8205" width="11.6640625" style="1" customWidth="1"/>
    <col min="8206" max="8206" width="10.33203125" style="1" customWidth="1"/>
    <col min="8207" max="8207" width="10.44140625" style="1" customWidth="1"/>
    <col min="8208" max="8208" width="10.88671875" style="1" customWidth="1"/>
    <col min="8209" max="8209" width="10.44140625" style="1" customWidth="1"/>
    <col min="8210" max="8210" width="9.6640625" style="1" customWidth="1"/>
    <col min="8211" max="8211" width="8.88671875" style="1" customWidth="1"/>
    <col min="8212" max="8212" width="9.88671875" style="1" customWidth="1"/>
    <col min="8213" max="8213" width="11.109375" style="1" customWidth="1"/>
    <col min="8214" max="8214" width="9" style="1" customWidth="1"/>
    <col min="8215" max="8215" width="9.109375" style="1" customWidth="1"/>
    <col min="8216" max="8216" width="8.109375" style="1" customWidth="1"/>
    <col min="8217" max="8217" width="9.5546875" style="1" customWidth="1"/>
    <col min="8218" max="8218" width="11.6640625" style="1" customWidth="1"/>
    <col min="8219" max="8410" width="9.109375" style="1" customWidth="1"/>
    <col min="8411" max="8411" width="8.33203125" style="1" customWidth="1"/>
    <col min="8412" max="8412" width="33.5546875" style="1" customWidth="1"/>
    <col min="8413" max="8413" width="26.109375" style="1" customWidth="1"/>
    <col min="8414" max="8414" width="21.33203125" style="1" customWidth="1"/>
    <col min="8415" max="8415" width="46.33203125" style="1" customWidth="1"/>
    <col min="8416" max="8416" width="14.6640625" style="1" customWidth="1"/>
    <col min="8417" max="8417" width="11.5546875" style="1" customWidth="1"/>
    <col min="8418" max="8418" width="9.6640625" style="1" customWidth="1"/>
    <col min="8419" max="8419" width="10.6640625" style="1" customWidth="1"/>
    <col min="8420" max="8420" width="10.44140625" style="1" customWidth="1"/>
    <col min="8421" max="8421" width="11.88671875" style="1" customWidth="1"/>
    <col min="8422" max="8422" width="11" style="1" customWidth="1"/>
    <col min="8423" max="8423" width="11.6640625" style="1" customWidth="1"/>
    <col min="8424" max="8424" width="10.33203125" style="1" customWidth="1"/>
    <col min="8425" max="8425" width="10.44140625" style="1" customWidth="1"/>
    <col min="8426" max="8426" width="10.88671875" style="1" customWidth="1"/>
    <col min="8427" max="8427" width="10.44140625" style="1" customWidth="1"/>
    <col min="8428" max="8428" width="9.6640625" style="1" customWidth="1"/>
    <col min="8429" max="8429" width="8.88671875" style="1" customWidth="1"/>
    <col min="8430" max="8430" width="9.88671875" style="1" customWidth="1"/>
    <col min="8431" max="8431" width="11.109375" style="1" customWidth="1"/>
    <col min="8432" max="8432" width="9" style="1" customWidth="1"/>
    <col min="8433" max="8433" width="9.109375" style="1" customWidth="1"/>
    <col min="8434" max="8434" width="8.109375" style="1" customWidth="1"/>
    <col min="8435" max="8435" width="9.5546875" style="1" customWidth="1"/>
    <col min="8436" max="8436" width="11.6640625" style="1" customWidth="1"/>
    <col min="8437" max="8447" width="14.109375" style="1"/>
    <col min="8448" max="8448" width="8.33203125" style="1" customWidth="1"/>
    <col min="8449" max="8449" width="33.5546875" style="1" customWidth="1"/>
    <col min="8450" max="8450" width="26.109375" style="1" customWidth="1"/>
    <col min="8451" max="8451" width="21.33203125" style="1" customWidth="1"/>
    <col min="8452" max="8452" width="46.33203125" style="1" customWidth="1"/>
    <col min="8453" max="8453" width="17.6640625" style="1" customWidth="1"/>
    <col min="8454" max="8454" width="14.6640625" style="1" customWidth="1"/>
    <col min="8455" max="8455" width="11.5546875" style="1" customWidth="1"/>
    <col min="8456" max="8456" width="9.6640625" style="1" customWidth="1"/>
    <col min="8457" max="8457" width="10.6640625" style="1" customWidth="1"/>
    <col min="8458" max="8458" width="10.44140625" style="1" customWidth="1"/>
    <col min="8459" max="8459" width="11.88671875" style="1" customWidth="1"/>
    <col min="8460" max="8460" width="11" style="1" customWidth="1"/>
    <col min="8461" max="8461" width="11.6640625" style="1" customWidth="1"/>
    <col min="8462" max="8462" width="10.33203125" style="1" customWidth="1"/>
    <col min="8463" max="8463" width="10.44140625" style="1" customWidth="1"/>
    <col min="8464" max="8464" width="10.88671875" style="1" customWidth="1"/>
    <col min="8465" max="8465" width="10.44140625" style="1" customWidth="1"/>
    <col min="8466" max="8466" width="9.6640625" style="1" customWidth="1"/>
    <col min="8467" max="8467" width="8.88671875" style="1" customWidth="1"/>
    <col min="8468" max="8468" width="9.88671875" style="1" customWidth="1"/>
    <col min="8469" max="8469" width="11.109375" style="1" customWidth="1"/>
    <col min="8470" max="8470" width="9" style="1" customWidth="1"/>
    <col min="8471" max="8471" width="9.109375" style="1" customWidth="1"/>
    <col min="8472" max="8472" width="8.109375" style="1" customWidth="1"/>
    <col min="8473" max="8473" width="9.5546875" style="1" customWidth="1"/>
    <col min="8474" max="8474" width="11.6640625" style="1" customWidth="1"/>
    <col min="8475" max="8666" width="9.109375" style="1" customWidth="1"/>
    <col min="8667" max="8667" width="8.33203125" style="1" customWidth="1"/>
    <col min="8668" max="8668" width="33.5546875" style="1" customWidth="1"/>
    <col min="8669" max="8669" width="26.109375" style="1" customWidth="1"/>
    <col min="8670" max="8670" width="21.33203125" style="1" customWidth="1"/>
    <col min="8671" max="8671" width="46.33203125" style="1" customWidth="1"/>
    <col min="8672" max="8672" width="14.6640625" style="1" customWidth="1"/>
    <col min="8673" max="8673" width="11.5546875" style="1" customWidth="1"/>
    <col min="8674" max="8674" width="9.6640625" style="1" customWidth="1"/>
    <col min="8675" max="8675" width="10.6640625" style="1" customWidth="1"/>
    <col min="8676" max="8676" width="10.44140625" style="1" customWidth="1"/>
    <col min="8677" max="8677" width="11.88671875" style="1" customWidth="1"/>
    <col min="8678" max="8678" width="11" style="1" customWidth="1"/>
    <col min="8679" max="8679" width="11.6640625" style="1" customWidth="1"/>
    <col min="8680" max="8680" width="10.33203125" style="1" customWidth="1"/>
    <col min="8681" max="8681" width="10.44140625" style="1" customWidth="1"/>
    <col min="8682" max="8682" width="10.88671875" style="1" customWidth="1"/>
    <col min="8683" max="8683" width="10.44140625" style="1" customWidth="1"/>
    <col min="8684" max="8684" width="9.6640625" style="1" customWidth="1"/>
    <col min="8685" max="8685" width="8.88671875" style="1" customWidth="1"/>
    <col min="8686" max="8686" width="9.88671875" style="1" customWidth="1"/>
    <col min="8687" max="8687" width="11.109375" style="1" customWidth="1"/>
    <col min="8688" max="8688" width="9" style="1" customWidth="1"/>
    <col min="8689" max="8689" width="9.109375" style="1" customWidth="1"/>
    <col min="8690" max="8690" width="8.109375" style="1" customWidth="1"/>
    <col min="8691" max="8691" width="9.5546875" style="1" customWidth="1"/>
    <col min="8692" max="8692" width="11.6640625" style="1" customWidth="1"/>
    <col min="8693" max="8703" width="14.109375" style="1"/>
    <col min="8704" max="8704" width="8.33203125" style="1" customWidth="1"/>
    <col min="8705" max="8705" width="33.5546875" style="1" customWidth="1"/>
    <col min="8706" max="8706" width="26.109375" style="1" customWidth="1"/>
    <col min="8707" max="8707" width="21.33203125" style="1" customWidth="1"/>
    <col min="8708" max="8708" width="46.33203125" style="1" customWidth="1"/>
    <col min="8709" max="8709" width="17.6640625" style="1" customWidth="1"/>
    <col min="8710" max="8710" width="14.6640625" style="1" customWidth="1"/>
    <col min="8711" max="8711" width="11.5546875" style="1" customWidth="1"/>
    <col min="8712" max="8712" width="9.6640625" style="1" customWidth="1"/>
    <col min="8713" max="8713" width="10.6640625" style="1" customWidth="1"/>
    <col min="8714" max="8714" width="10.44140625" style="1" customWidth="1"/>
    <col min="8715" max="8715" width="11.88671875" style="1" customWidth="1"/>
    <col min="8716" max="8716" width="11" style="1" customWidth="1"/>
    <col min="8717" max="8717" width="11.6640625" style="1" customWidth="1"/>
    <col min="8718" max="8718" width="10.33203125" style="1" customWidth="1"/>
    <col min="8719" max="8719" width="10.44140625" style="1" customWidth="1"/>
    <col min="8720" max="8720" width="10.88671875" style="1" customWidth="1"/>
    <col min="8721" max="8721" width="10.44140625" style="1" customWidth="1"/>
    <col min="8722" max="8722" width="9.6640625" style="1" customWidth="1"/>
    <col min="8723" max="8723" width="8.88671875" style="1" customWidth="1"/>
    <col min="8724" max="8724" width="9.88671875" style="1" customWidth="1"/>
    <col min="8725" max="8725" width="11.109375" style="1" customWidth="1"/>
    <col min="8726" max="8726" width="9" style="1" customWidth="1"/>
    <col min="8727" max="8727" width="9.109375" style="1" customWidth="1"/>
    <col min="8728" max="8728" width="8.109375" style="1" customWidth="1"/>
    <col min="8729" max="8729" width="9.5546875" style="1" customWidth="1"/>
    <col min="8730" max="8730" width="11.6640625" style="1" customWidth="1"/>
    <col min="8731" max="8922" width="9.109375" style="1" customWidth="1"/>
    <col min="8923" max="8923" width="8.33203125" style="1" customWidth="1"/>
    <col min="8924" max="8924" width="33.5546875" style="1" customWidth="1"/>
    <col min="8925" max="8925" width="26.109375" style="1" customWidth="1"/>
    <col min="8926" max="8926" width="21.33203125" style="1" customWidth="1"/>
    <col min="8927" max="8927" width="46.33203125" style="1" customWidth="1"/>
    <col min="8928" max="8928" width="14.6640625" style="1" customWidth="1"/>
    <col min="8929" max="8929" width="11.5546875" style="1" customWidth="1"/>
    <col min="8930" max="8930" width="9.6640625" style="1" customWidth="1"/>
    <col min="8931" max="8931" width="10.6640625" style="1" customWidth="1"/>
    <col min="8932" max="8932" width="10.44140625" style="1" customWidth="1"/>
    <col min="8933" max="8933" width="11.88671875" style="1" customWidth="1"/>
    <col min="8934" max="8934" width="11" style="1" customWidth="1"/>
    <col min="8935" max="8935" width="11.6640625" style="1" customWidth="1"/>
    <col min="8936" max="8936" width="10.33203125" style="1" customWidth="1"/>
    <col min="8937" max="8937" width="10.44140625" style="1" customWidth="1"/>
    <col min="8938" max="8938" width="10.88671875" style="1" customWidth="1"/>
    <col min="8939" max="8939" width="10.44140625" style="1" customWidth="1"/>
    <col min="8940" max="8940" width="9.6640625" style="1" customWidth="1"/>
    <col min="8941" max="8941" width="8.88671875" style="1" customWidth="1"/>
    <col min="8942" max="8942" width="9.88671875" style="1" customWidth="1"/>
    <col min="8943" max="8943" width="11.109375" style="1" customWidth="1"/>
    <col min="8944" max="8944" width="9" style="1" customWidth="1"/>
    <col min="8945" max="8945" width="9.109375" style="1" customWidth="1"/>
    <col min="8946" max="8946" width="8.109375" style="1" customWidth="1"/>
    <col min="8947" max="8947" width="9.5546875" style="1" customWidth="1"/>
    <col min="8948" max="8948" width="11.6640625" style="1" customWidth="1"/>
    <col min="8949" max="8959" width="14.109375" style="1"/>
    <col min="8960" max="8960" width="8.33203125" style="1" customWidth="1"/>
    <col min="8961" max="8961" width="33.5546875" style="1" customWidth="1"/>
    <col min="8962" max="8962" width="26.109375" style="1" customWidth="1"/>
    <col min="8963" max="8963" width="21.33203125" style="1" customWidth="1"/>
    <col min="8964" max="8964" width="46.33203125" style="1" customWidth="1"/>
    <col min="8965" max="8965" width="17.6640625" style="1" customWidth="1"/>
    <col min="8966" max="8966" width="14.6640625" style="1" customWidth="1"/>
    <col min="8967" max="8967" width="11.5546875" style="1" customWidth="1"/>
    <col min="8968" max="8968" width="9.6640625" style="1" customWidth="1"/>
    <col min="8969" max="8969" width="10.6640625" style="1" customWidth="1"/>
    <col min="8970" max="8970" width="10.44140625" style="1" customWidth="1"/>
    <col min="8971" max="8971" width="11.88671875" style="1" customWidth="1"/>
    <col min="8972" max="8972" width="11" style="1" customWidth="1"/>
    <col min="8973" max="8973" width="11.6640625" style="1" customWidth="1"/>
    <col min="8974" max="8974" width="10.33203125" style="1" customWidth="1"/>
    <col min="8975" max="8975" width="10.44140625" style="1" customWidth="1"/>
    <col min="8976" max="8976" width="10.88671875" style="1" customWidth="1"/>
    <col min="8977" max="8977" width="10.44140625" style="1" customWidth="1"/>
    <col min="8978" max="8978" width="9.6640625" style="1" customWidth="1"/>
    <col min="8979" max="8979" width="8.88671875" style="1" customWidth="1"/>
    <col min="8980" max="8980" width="9.88671875" style="1" customWidth="1"/>
    <col min="8981" max="8981" width="11.109375" style="1" customWidth="1"/>
    <col min="8982" max="8982" width="9" style="1" customWidth="1"/>
    <col min="8983" max="8983" width="9.109375" style="1" customWidth="1"/>
    <col min="8984" max="8984" width="8.109375" style="1" customWidth="1"/>
    <col min="8985" max="8985" width="9.5546875" style="1" customWidth="1"/>
    <col min="8986" max="8986" width="11.6640625" style="1" customWidth="1"/>
    <col min="8987" max="9178" width="9.109375" style="1" customWidth="1"/>
    <col min="9179" max="9179" width="8.33203125" style="1" customWidth="1"/>
    <col min="9180" max="9180" width="33.5546875" style="1" customWidth="1"/>
    <col min="9181" max="9181" width="26.109375" style="1" customWidth="1"/>
    <col min="9182" max="9182" width="21.33203125" style="1" customWidth="1"/>
    <col min="9183" max="9183" width="46.33203125" style="1" customWidth="1"/>
    <col min="9184" max="9184" width="14.6640625" style="1" customWidth="1"/>
    <col min="9185" max="9185" width="11.5546875" style="1" customWidth="1"/>
    <col min="9186" max="9186" width="9.6640625" style="1" customWidth="1"/>
    <col min="9187" max="9187" width="10.6640625" style="1" customWidth="1"/>
    <col min="9188" max="9188" width="10.44140625" style="1" customWidth="1"/>
    <col min="9189" max="9189" width="11.88671875" style="1" customWidth="1"/>
    <col min="9190" max="9190" width="11" style="1" customWidth="1"/>
    <col min="9191" max="9191" width="11.6640625" style="1" customWidth="1"/>
    <col min="9192" max="9192" width="10.33203125" style="1" customWidth="1"/>
    <col min="9193" max="9193" width="10.44140625" style="1" customWidth="1"/>
    <col min="9194" max="9194" width="10.88671875" style="1" customWidth="1"/>
    <col min="9195" max="9195" width="10.44140625" style="1" customWidth="1"/>
    <col min="9196" max="9196" width="9.6640625" style="1" customWidth="1"/>
    <col min="9197" max="9197" width="8.88671875" style="1" customWidth="1"/>
    <col min="9198" max="9198" width="9.88671875" style="1" customWidth="1"/>
    <col min="9199" max="9199" width="11.109375" style="1" customWidth="1"/>
    <col min="9200" max="9200" width="9" style="1" customWidth="1"/>
    <col min="9201" max="9201" width="9.109375" style="1" customWidth="1"/>
    <col min="9202" max="9202" width="8.109375" style="1" customWidth="1"/>
    <col min="9203" max="9203" width="9.5546875" style="1" customWidth="1"/>
    <col min="9204" max="9204" width="11.6640625" style="1" customWidth="1"/>
    <col min="9205" max="9215" width="14.109375" style="1"/>
    <col min="9216" max="9216" width="8.33203125" style="1" customWidth="1"/>
    <col min="9217" max="9217" width="33.5546875" style="1" customWidth="1"/>
    <col min="9218" max="9218" width="26.109375" style="1" customWidth="1"/>
    <col min="9219" max="9219" width="21.33203125" style="1" customWidth="1"/>
    <col min="9220" max="9220" width="46.33203125" style="1" customWidth="1"/>
    <col min="9221" max="9221" width="17.6640625" style="1" customWidth="1"/>
    <col min="9222" max="9222" width="14.6640625" style="1" customWidth="1"/>
    <col min="9223" max="9223" width="11.5546875" style="1" customWidth="1"/>
    <col min="9224" max="9224" width="9.6640625" style="1" customWidth="1"/>
    <col min="9225" max="9225" width="10.6640625" style="1" customWidth="1"/>
    <col min="9226" max="9226" width="10.44140625" style="1" customWidth="1"/>
    <col min="9227" max="9227" width="11.88671875" style="1" customWidth="1"/>
    <col min="9228" max="9228" width="11" style="1" customWidth="1"/>
    <col min="9229" max="9229" width="11.6640625" style="1" customWidth="1"/>
    <col min="9230" max="9230" width="10.33203125" style="1" customWidth="1"/>
    <col min="9231" max="9231" width="10.44140625" style="1" customWidth="1"/>
    <col min="9232" max="9232" width="10.88671875" style="1" customWidth="1"/>
    <col min="9233" max="9233" width="10.44140625" style="1" customWidth="1"/>
    <col min="9234" max="9234" width="9.6640625" style="1" customWidth="1"/>
    <col min="9235" max="9235" width="8.88671875" style="1" customWidth="1"/>
    <col min="9236" max="9236" width="9.88671875" style="1" customWidth="1"/>
    <col min="9237" max="9237" width="11.109375" style="1" customWidth="1"/>
    <col min="9238" max="9238" width="9" style="1" customWidth="1"/>
    <col min="9239" max="9239" width="9.109375" style="1" customWidth="1"/>
    <col min="9240" max="9240" width="8.109375" style="1" customWidth="1"/>
    <col min="9241" max="9241" width="9.5546875" style="1" customWidth="1"/>
    <col min="9242" max="9242" width="11.6640625" style="1" customWidth="1"/>
    <col min="9243" max="9434" width="9.109375" style="1" customWidth="1"/>
    <col min="9435" max="9435" width="8.33203125" style="1" customWidth="1"/>
    <col min="9436" max="9436" width="33.5546875" style="1" customWidth="1"/>
    <col min="9437" max="9437" width="26.109375" style="1" customWidth="1"/>
    <col min="9438" max="9438" width="21.33203125" style="1" customWidth="1"/>
    <col min="9439" max="9439" width="46.33203125" style="1" customWidth="1"/>
    <col min="9440" max="9440" width="14.6640625" style="1" customWidth="1"/>
    <col min="9441" max="9441" width="11.5546875" style="1" customWidth="1"/>
    <col min="9442" max="9442" width="9.6640625" style="1" customWidth="1"/>
    <col min="9443" max="9443" width="10.6640625" style="1" customWidth="1"/>
    <col min="9444" max="9444" width="10.44140625" style="1" customWidth="1"/>
    <col min="9445" max="9445" width="11.88671875" style="1" customWidth="1"/>
    <col min="9446" max="9446" width="11" style="1" customWidth="1"/>
    <col min="9447" max="9447" width="11.6640625" style="1" customWidth="1"/>
    <col min="9448" max="9448" width="10.33203125" style="1" customWidth="1"/>
    <col min="9449" max="9449" width="10.44140625" style="1" customWidth="1"/>
    <col min="9450" max="9450" width="10.88671875" style="1" customWidth="1"/>
    <col min="9451" max="9451" width="10.44140625" style="1" customWidth="1"/>
    <col min="9452" max="9452" width="9.6640625" style="1" customWidth="1"/>
    <col min="9453" max="9453" width="8.88671875" style="1" customWidth="1"/>
    <col min="9454" max="9454" width="9.88671875" style="1" customWidth="1"/>
    <col min="9455" max="9455" width="11.109375" style="1" customWidth="1"/>
    <col min="9456" max="9456" width="9" style="1" customWidth="1"/>
    <col min="9457" max="9457" width="9.109375" style="1" customWidth="1"/>
    <col min="9458" max="9458" width="8.109375" style="1" customWidth="1"/>
    <col min="9459" max="9459" width="9.5546875" style="1" customWidth="1"/>
    <col min="9460" max="9460" width="11.6640625" style="1" customWidth="1"/>
    <col min="9461" max="9471" width="14.109375" style="1"/>
    <col min="9472" max="9472" width="8.33203125" style="1" customWidth="1"/>
    <col min="9473" max="9473" width="33.5546875" style="1" customWidth="1"/>
    <col min="9474" max="9474" width="26.109375" style="1" customWidth="1"/>
    <col min="9475" max="9475" width="21.33203125" style="1" customWidth="1"/>
    <col min="9476" max="9476" width="46.33203125" style="1" customWidth="1"/>
    <col min="9477" max="9477" width="17.6640625" style="1" customWidth="1"/>
    <col min="9478" max="9478" width="14.6640625" style="1" customWidth="1"/>
    <col min="9479" max="9479" width="11.5546875" style="1" customWidth="1"/>
    <col min="9480" max="9480" width="9.6640625" style="1" customWidth="1"/>
    <col min="9481" max="9481" width="10.6640625" style="1" customWidth="1"/>
    <col min="9482" max="9482" width="10.44140625" style="1" customWidth="1"/>
    <col min="9483" max="9483" width="11.88671875" style="1" customWidth="1"/>
    <col min="9484" max="9484" width="11" style="1" customWidth="1"/>
    <col min="9485" max="9485" width="11.6640625" style="1" customWidth="1"/>
    <col min="9486" max="9486" width="10.33203125" style="1" customWidth="1"/>
    <col min="9487" max="9487" width="10.44140625" style="1" customWidth="1"/>
    <col min="9488" max="9488" width="10.88671875" style="1" customWidth="1"/>
    <col min="9489" max="9489" width="10.44140625" style="1" customWidth="1"/>
    <col min="9490" max="9490" width="9.6640625" style="1" customWidth="1"/>
    <col min="9491" max="9491" width="8.88671875" style="1" customWidth="1"/>
    <col min="9492" max="9492" width="9.88671875" style="1" customWidth="1"/>
    <col min="9493" max="9493" width="11.109375" style="1" customWidth="1"/>
    <col min="9494" max="9494" width="9" style="1" customWidth="1"/>
    <col min="9495" max="9495" width="9.109375" style="1" customWidth="1"/>
    <col min="9496" max="9496" width="8.109375" style="1" customWidth="1"/>
    <col min="9497" max="9497" width="9.5546875" style="1" customWidth="1"/>
    <col min="9498" max="9498" width="11.6640625" style="1" customWidth="1"/>
    <col min="9499" max="9690" width="9.109375" style="1" customWidth="1"/>
    <col min="9691" max="9691" width="8.33203125" style="1" customWidth="1"/>
    <col min="9692" max="9692" width="33.5546875" style="1" customWidth="1"/>
    <col min="9693" max="9693" width="26.109375" style="1" customWidth="1"/>
    <col min="9694" max="9694" width="21.33203125" style="1" customWidth="1"/>
    <col min="9695" max="9695" width="46.33203125" style="1" customWidth="1"/>
    <col min="9696" max="9696" width="14.6640625" style="1" customWidth="1"/>
    <col min="9697" max="9697" width="11.5546875" style="1" customWidth="1"/>
    <col min="9698" max="9698" width="9.6640625" style="1" customWidth="1"/>
    <col min="9699" max="9699" width="10.6640625" style="1" customWidth="1"/>
    <col min="9700" max="9700" width="10.44140625" style="1" customWidth="1"/>
    <col min="9701" max="9701" width="11.88671875" style="1" customWidth="1"/>
    <col min="9702" max="9702" width="11" style="1" customWidth="1"/>
    <col min="9703" max="9703" width="11.6640625" style="1" customWidth="1"/>
    <col min="9704" max="9704" width="10.33203125" style="1" customWidth="1"/>
    <col min="9705" max="9705" width="10.44140625" style="1" customWidth="1"/>
    <col min="9706" max="9706" width="10.88671875" style="1" customWidth="1"/>
    <col min="9707" max="9707" width="10.44140625" style="1" customWidth="1"/>
    <col min="9708" max="9708" width="9.6640625" style="1" customWidth="1"/>
    <col min="9709" max="9709" width="8.88671875" style="1" customWidth="1"/>
    <col min="9710" max="9710" width="9.88671875" style="1" customWidth="1"/>
    <col min="9711" max="9711" width="11.109375" style="1" customWidth="1"/>
    <col min="9712" max="9712" width="9" style="1" customWidth="1"/>
    <col min="9713" max="9713" width="9.109375" style="1" customWidth="1"/>
    <col min="9714" max="9714" width="8.109375" style="1" customWidth="1"/>
    <col min="9715" max="9715" width="9.5546875" style="1" customWidth="1"/>
    <col min="9716" max="9716" width="11.6640625" style="1" customWidth="1"/>
    <col min="9717" max="9727" width="14.109375" style="1"/>
    <col min="9728" max="9728" width="8.33203125" style="1" customWidth="1"/>
    <col min="9729" max="9729" width="33.5546875" style="1" customWidth="1"/>
    <col min="9730" max="9730" width="26.109375" style="1" customWidth="1"/>
    <col min="9731" max="9731" width="21.33203125" style="1" customWidth="1"/>
    <col min="9732" max="9732" width="46.33203125" style="1" customWidth="1"/>
    <col min="9733" max="9733" width="17.6640625" style="1" customWidth="1"/>
    <col min="9734" max="9734" width="14.6640625" style="1" customWidth="1"/>
    <col min="9735" max="9735" width="11.5546875" style="1" customWidth="1"/>
    <col min="9736" max="9736" width="9.6640625" style="1" customWidth="1"/>
    <col min="9737" max="9737" width="10.6640625" style="1" customWidth="1"/>
    <col min="9738" max="9738" width="10.44140625" style="1" customWidth="1"/>
    <col min="9739" max="9739" width="11.88671875" style="1" customWidth="1"/>
    <col min="9740" max="9740" width="11" style="1" customWidth="1"/>
    <col min="9741" max="9741" width="11.6640625" style="1" customWidth="1"/>
    <col min="9742" max="9742" width="10.33203125" style="1" customWidth="1"/>
    <col min="9743" max="9743" width="10.44140625" style="1" customWidth="1"/>
    <col min="9744" max="9744" width="10.88671875" style="1" customWidth="1"/>
    <col min="9745" max="9745" width="10.44140625" style="1" customWidth="1"/>
    <col min="9746" max="9746" width="9.6640625" style="1" customWidth="1"/>
    <col min="9747" max="9747" width="8.88671875" style="1" customWidth="1"/>
    <col min="9748" max="9748" width="9.88671875" style="1" customWidth="1"/>
    <col min="9749" max="9749" width="11.109375" style="1" customWidth="1"/>
    <col min="9750" max="9750" width="9" style="1" customWidth="1"/>
    <col min="9751" max="9751" width="9.109375" style="1" customWidth="1"/>
    <col min="9752" max="9752" width="8.109375" style="1" customWidth="1"/>
    <col min="9753" max="9753" width="9.5546875" style="1" customWidth="1"/>
    <col min="9754" max="9754" width="11.6640625" style="1" customWidth="1"/>
    <col min="9755" max="9946" width="9.109375" style="1" customWidth="1"/>
    <col min="9947" max="9947" width="8.33203125" style="1" customWidth="1"/>
    <col min="9948" max="9948" width="33.5546875" style="1" customWidth="1"/>
    <col min="9949" max="9949" width="26.109375" style="1" customWidth="1"/>
    <col min="9950" max="9950" width="21.33203125" style="1" customWidth="1"/>
    <col min="9951" max="9951" width="46.33203125" style="1" customWidth="1"/>
    <col min="9952" max="9952" width="14.6640625" style="1" customWidth="1"/>
    <col min="9953" max="9953" width="11.5546875" style="1" customWidth="1"/>
    <col min="9954" max="9954" width="9.6640625" style="1" customWidth="1"/>
    <col min="9955" max="9955" width="10.6640625" style="1" customWidth="1"/>
    <col min="9956" max="9956" width="10.44140625" style="1" customWidth="1"/>
    <col min="9957" max="9957" width="11.88671875" style="1" customWidth="1"/>
    <col min="9958" max="9958" width="11" style="1" customWidth="1"/>
    <col min="9959" max="9959" width="11.6640625" style="1" customWidth="1"/>
    <col min="9960" max="9960" width="10.33203125" style="1" customWidth="1"/>
    <col min="9961" max="9961" width="10.44140625" style="1" customWidth="1"/>
    <col min="9962" max="9962" width="10.88671875" style="1" customWidth="1"/>
    <col min="9963" max="9963" width="10.44140625" style="1" customWidth="1"/>
    <col min="9964" max="9964" width="9.6640625" style="1" customWidth="1"/>
    <col min="9965" max="9965" width="8.88671875" style="1" customWidth="1"/>
    <col min="9966" max="9966" width="9.88671875" style="1" customWidth="1"/>
    <col min="9967" max="9967" width="11.109375" style="1" customWidth="1"/>
    <col min="9968" max="9968" width="9" style="1" customWidth="1"/>
    <col min="9969" max="9969" width="9.109375" style="1" customWidth="1"/>
    <col min="9970" max="9970" width="8.109375" style="1" customWidth="1"/>
    <col min="9971" max="9971" width="9.5546875" style="1" customWidth="1"/>
    <col min="9972" max="9972" width="11.6640625" style="1" customWidth="1"/>
    <col min="9973" max="9983" width="14.109375" style="1"/>
    <col min="9984" max="9984" width="8.33203125" style="1" customWidth="1"/>
    <col min="9985" max="9985" width="33.5546875" style="1" customWidth="1"/>
    <col min="9986" max="9986" width="26.109375" style="1" customWidth="1"/>
    <col min="9987" max="9987" width="21.33203125" style="1" customWidth="1"/>
    <col min="9988" max="9988" width="46.33203125" style="1" customWidth="1"/>
    <col min="9989" max="9989" width="17.6640625" style="1" customWidth="1"/>
    <col min="9990" max="9990" width="14.6640625" style="1" customWidth="1"/>
    <col min="9991" max="9991" width="11.5546875" style="1" customWidth="1"/>
    <col min="9992" max="9992" width="9.6640625" style="1" customWidth="1"/>
    <col min="9993" max="9993" width="10.6640625" style="1" customWidth="1"/>
    <col min="9994" max="9994" width="10.44140625" style="1" customWidth="1"/>
    <col min="9995" max="9995" width="11.88671875" style="1" customWidth="1"/>
    <col min="9996" max="9996" width="11" style="1" customWidth="1"/>
    <col min="9997" max="9997" width="11.6640625" style="1" customWidth="1"/>
    <col min="9998" max="9998" width="10.33203125" style="1" customWidth="1"/>
    <col min="9999" max="9999" width="10.44140625" style="1" customWidth="1"/>
    <col min="10000" max="10000" width="10.88671875" style="1" customWidth="1"/>
    <col min="10001" max="10001" width="10.44140625" style="1" customWidth="1"/>
    <col min="10002" max="10002" width="9.6640625" style="1" customWidth="1"/>
    <col min="10003" max="10003" width="8.88671875" style="1" customWidth="1"/>
    <col min="10004" max="10004" width="9.88671875" style="1" customWidth="1"/>
    <col min="10005" max="10005" width="11.109375" style="1" customWidth="1"/>
    <col min="10006" max="10006" width="9" style="1" customWidth="1"/>
    <col min="10007" max="10007" width="9.109375" style="1" customWidth="1"/>
    <col min="10008" max="10008" width="8.109375" style="1" customWidth="1"/>
    <col min="10009" max="10009" width="9.5546875" style="1" customWidth="1"/>
    <col min="10010" max="10010" width="11.6640625" style="1" customWidth="1"/>
    <col min="10011" max="10202" width="9.109375" style="1" customWidth="1"/>
    <col min="10203" max="10203" width="8.33203125" style="1" customWidth="1"/>
    <col min="10204" max="10204" width="33.5546875" style="1" customWidth="1"/>
    <col min="10205" max="10205" width="26.109375" style="1" customWidth="1"/>
    <col min="10206" max="10206" width="21.33203125" style="1" customWidth="1"/>
    <col min="10207" max="10207" width="46.33203125" style="1" customWidth="1"/>
    <col min="10208" max="10208" width="14.6640625" style="1" customWidth="1"/>
    <col min="10209" max="10209" width="11.5546875" style="1" customWidth="1"/>
    <col min="10210" max="10210" width="9.6640625" style="1" customWidth="1"/>
    <col min="10211" max="10211" width="10.6640625" style="1" customWidth="1"/>
    <col min="10212" max="10212" width="10.44140625" style="1" customWidth="1"/>
    <col min="10213" max="10213" width="11.88671875" style="1" customWidth="1"/>
    <col min="10214" max="10214" width="11" style="1" customWidth="1"/>
    <col min="10215" max="10215" width="11.6640625" style="1" customWidth="1"/>
    <col min="10216" max="10216" width="10.33203125" style="1" customWidth="1"/>
    <col min="10217" max="10217" width="10.44140625" style="1" customWidth="1"/>
    <col min="10218" max="10218" width="10.88671875" style="1" customWidth="1"/>
    <col min="10219" max="10219" width="10.44140625" style="1" customWidth="1"/>
    <col min="10220" max="10220" width="9.6640625" style="1" customWidth="1"/>
    <col min="10221" max="10221" width="8.88671875" style="1" customWidth="1"/>
    <col min="10222" max="10222" width="9.88671875" style="1" customWidth="1"/>
    <col min="10223" max="10223" width="11.109375" style="1" customWidth="1"/>
    <col min="10224" max="10224" width="9" style="1" customWidth="1"/>
    <col min="10225" max="10225" width="9.109375" style="1" customWidth="1"/>
    <col min="10226" max="10226" width="8.109375" style="1" customWidth="1"/>
    <col min="10227" max="10227" width="9.5546875" style="1" customWidth="1"/>
    <col min="10228" max="10228" width="11.6640625" style="1" customWidth="1"/>
    <col min="10229" max="10239" width="14.109375" style="1"/>
    <col min="10240" max="10240" width="8.33203125" style="1" customWidth="1"/>
    <col min="10241" max="10241" width="33.5546875" style="1" customWidth="1"/>
    <col min="10242" max="10242" width="26.109375" style="1" customWidth="1"/>
    <col min="10243" max="10243" width="21.33203125" style="1" customWidth="1"/>
    <col min="10244" max="10244" width="46.33203125" style="1" customWidth="1"/>
    <col min="10245" max="10245" width="17.6640625" style="1" customWidth="1"/>
    <col min="10246" max="10246" width="14.6640625" style="1" customWidth="1"/>
    <col min="10247" max="10247" width="11.5546875" style="1" customWidth="1"/>
    <col min="10248" max="10248" width="9.6640625" style="1" customWidth="1"/>
    <col min="10249" max="10249" width="10.6640625" style="1" customWidth="1"/>
    <col min="10250" max="10250" width="10.44140625" style="1" customWidth="1"/>
    <col min="10251" max="10251" width="11.88671875" style="1" customWidth="1"/>
    <col min="10252" max="10252" width="11" style="1" customWidth="1"/>
    <col min="10253" max="10253" width="11.6640625" style="1" customWidth="1"/>
    <col min="10254" max="10254" width="10.33203125" style="1" customWidth="1"/>
    <col min="10255" max="10255" width="10.44140625" style="1" customWidth="1"/>
    <col min="10256" max="10256" width="10.88671875" style="1" customWidth="1"/>
    <col min="10257" max="10257" width="10.44140625" style="1" customWidth="1"/>
    <col min="10258" max="10258" width="9.6640625" style="1" customWidth="1"/>
    <col min="10259" max="10259" width="8.88671875" style="1" customWidth="1"/>
    <col min="10260" max="10260" width="9.88671875" style="1" customWidth="1"/>
    <col min="10261" max="10261" width="11.109375" style="1" customWidth="1"/>
    <col min="10262" max="10262" width="9" style="1" customWidth="1"/>
    <col min="10263" max="10263" width="9.109375" style="1" customWidth="1"/>
    <col min="10264" max="10264" width="8.109375" style="1" customWidth="1"/>
    <col min="10265" max="10265" width="9.5546875" style="1" customWidth="1"/>
    <col min="10266" max="10266" width="11.6640625" style="1" customWidth="1"/>
    <col min="10267" max="10458" width="9.109375" style="1" customWidth="1"/>
    <col min="10459" max="10459" width="8.33203125" style="1" customWidth="1"/>
    <col min="10460" max="10460" width="33.5546875" style="1" customWidth="1"/>
    <col min="10461" max="10461" width="26.109375" style="1" customWidth="1"/>
    <col min="10462" max="10462" width="21.33203125" style="1" customWidth="1"/>
    <col min="10463" max="10463" width="46.33203125" style="1" customWidth="1"/>
    <col min="10464" max="10464" width="14.6640625" style="1" customWidth="1"/>
    <col min="10465" max="10465" width="11.5546875" style="1" customWidth="1"/>
    <col min="10466" max="10466" width="9.6640625" style="1" customWidth="1"/>
    <col min="10467" max="10467" width="10.6640625" style="1" customWidth="1"/>
    <col min="10468" max="10468" width="10.44140625" style="1" customWidth="1"/>
    <col min="10469" max="10469" width="11.88671875" style="1" customWidth="1"/>
    <col min="10470" max="10470" width="11" style="1" customWidth="1"/>
    <col min="10471" max="10471" width="11.6640625" style="1" customWidth="1"/>
    <col min="10472" max="10472" width="10.33203125" style="1" customWidth="1"/>
    <col min="10473" max="10473" width="10.44140625" style="1" customWidth="1"/>
    <col min="10474" max="10474" width="10.88671875" style="1" customWidth="1"/>
    <col min="10475" max="10475" width="10.44140625" style="1" customWidth="1"/>
    <col min="10476" max="10476" width="9.6640625" style="1" customWidth="1"/>
    <col min="10477" max="10477" width="8.88671875" style="1" customWidth="1"/>
    <col min="10478" max="10478" width="9.88671875" style="1" customWidth="1"/>
    <col min="10479" max="10479" width="11.109375" style="1" customWidth="1"/>
    <col min="10480" max="10480" width="9" style="1" customWidth="1"/>
    <col min="10481" max="10481" width="9.109375" style="1" customWidth="1"/>
    <col min="10482" max="10482" width="8.109375" style="1" customWidth="1"/>
    <col min="10483" max="10483" width="9.5546875" style="1" customWidth="1"/>
    <col min="10484" max="10484" width="11.6640625" style="1" customWidth="1"/>
    <col min="10485" max="10495" width="14.109375" style="1"/>
    <col min="10496" max="10496" width="8.33203125" style="1" customWidth="1"/>
    <col min="10497" max="10497" width="33.5546875" style="1" customWidth="1"/>
    <col min="10498" max="10498" width="26.109375" style="1" customWidth="1"/>
    <col min="10499" max="10499" width="21.33203125" style="1" customWidth="1"/>
    <col min="10500" max="10500" width="46.33203125" style="1" customWidth="1"/>
    <col min="10501" max="10501" width="17.6640625" style="1" customWidth="1"/>
    <col min="10502" max="10502" width="14.6640625" style="1" customWidth="1"/>
    <col min="10503" max="10503" width="11.5546875" style="1" customWidth="1"/>
    <col min="10504" max="10504" width="9.6640625" style="1" customWidth="1"/>
    <col min="10505" max="10505" width="10.6640625" style="1" customWidth="1"/>
    <col min="10506" max="10506" width="10.44140625" style="1" customWidth="1"/>
    <col min="10507" max="10507" width="11.88671875" style="1" customWidth="1"/>
    <col min="10508" max="10508" width="11" style="1" customWidth="1"/>
    <col min="10509" max="10509" width="11.6640625" style="1" customWidth="1"/>
    <col min="10510" max="10510" width="10.33203125" style="1" customWidth="1"/>
    <col min="10511" max="10511" width="10.44140625" style="1" customWidth="1"/>
    <col min="10512" max="10512" width="10.88671875" style="1" customWidth="1"/>
    <col min="10513" max="10513" width="10.44140625" style="1" customWidth="1"/>
    <col min="10514" max="10514" width="9.6640625" style="1" customWidth="1"/>
    <col min="10515" max="10515" width="8.88671875" style="1" customWidth="1"/>
    <col min="10516" max="10516" width="9.88671875" style="1" customWidth="1"/>
    <col min="10517" max="10517" width="11.109375" style="1" customWidth="1"/>
    <col min="10518" max="10518" width="9" style="1" customWidth="1"/>
    <col min="10519" max="10519" width="9.109375" style="1" customWidth="1"/>
    <col min="10520" max="10520" width="8.109375" style="1" customWidth="1"/>
    <col min="10521" max="10521" width="9.5546875" style="1" customWidth="1"/>
    <col min="10522" max="10522" width="11.6640625" style="1" customWidth="1"/>
    <col min="10523" max="10714" width="9.109375" style="1" customWidth="1"/>
    <col min="10715" max="10715" width="8.33203125" style="1" customWidth="1"/>
    <col min="10716" max="10716" width="33.5546875" style="1" customWidth="1"/>
    <col min="10717" max="10717" width="26.109375" style="1" customWidth="1"/>
    <col min="10718" max="10718" width="21.33203125" style="1" customWidth="1"/>
    <col min="10719" max="10719" width="46.33203125" style="1" customWidth="1"/>
    <col min="10720" max="10720" width="14.6640625" style="1" customWidth="1"/>
    <col min="10721" max="10721" width="11.5546875" style="1" customWidth="1"/>
    <col min="10722" max="10722" width="9.6640625" style="1" customWidth="1"/>
    <col min="10723" max="10723" width="10.6640625" style="1" customWidth="1"/>
    <col min="10724" max="10724" width="10.44140625" style="1" customWidth="1"/>
    <col min="10725" max="10725" width="11.88671875" style="1" customWidth="1"/>
    <col min="10726" max="10726" width="11" style="1" customWidth="1"/>
    <col min="10727" max="10727" width="11.6640625" style="1" customWidth="1"/>
    <col min="10728" max="10728" width="10.33203125" style="1" customWidth="1"/>
    <col min="10729" max="10729" width="10.44140625" style="1" customWidth="1"/>
    <col min="10730" max="10730" width="10.88671875" style="1" customWidth="1"/>
    <col min="10731" max="10731" width="10.44140625" style="1" customWidth="1"/>
    <col min="10732" max="10732" width="9.6640625" style="1" customWidth="1"/>
    <col min="10733" max="10733" width="8.88671875" style="1" customWidth="1"/>
    <col min="10734" max="10734" width="9.88671875" style="1" customWidth="1"/>
    <col min="10735" max="10735" width="11.109375" style="1" customWidth="1"/>
    <col min="10736" max="10736" width="9" style="1" customWidth="1"/>
    <col min="10737" max="10737" width="9.109375" style="1" customWidth="1"/>
    <col min="10738" max="10738" width="8.109375" style="1" customWidth="1"/>
    <col min="10739" max="10739" width="9.5546875" style="1" customWidth="1"/>
    <col min="10740" max="10740" width="11.6640625" style="1" customWidth="1"/>
    <col min="10741" max="10751" width="14.109375" style="1"/>
    <col min="10752" max="10752" width="8.33203125" style="1" customWidth="1"/>
    <col min="10753" max="10753" width="33.5546875" style="1" customWidth="1"/>
    <col min="10754" max="10754" width="26.109375" style="1" customWidth="1"/>
    <col min="10755" max="10755" width="21.33203125" style="1" customWidth="1"/>
    <col min="10756" max="10756" width="46.33203125" style="1" customWidth="1"/>
    <col min="10757" max="10757" width="17.6640625" style="1" customWidth="1"/>
    <col min="10758" max="10758" width="14.6640625" style="1" customWidth="1"/>
    <col min="10759" max="10759" width="11.5546875" style="1" customWidth="1"/>
    <col min="10760" max="10760" width="9.6640625" style="1" customWidth="1"/>
    <col min="10761" max="10761" width="10.6640625" style="1" customWidth="1"/>
    <col min="10762" max="10762" width="10.44140625" style="1" customWidth="1"/>
    <col min="10763" max="10763" width="11.88671875" style="1" customWidth="1"/>
    <col min="10764" max="10764" width="11" style="1" customWidth="1"/>
    <col min="10765" max="10765" width="11.6640625" style="1" customWidth="1"/>
    <col min="10766" max="10766" width="10.33203125" style="1" customWidth="1"/>
    <col min="10767" max="10767" width="10.44140625" style="1" customWidth="1"/>
    <col min="10768" max="10768" width="10.88671875" style="1" customWidth="1"/>
    <col min="10769" max="10769" width="10.44140625" style="1" customWidth="1"/>
    <col min="10770" max="10770" width="9.6640625" style="1" customWidth="1"/>
    <col min="10771" max="10771" width="8.88671875" style="1" customWidth="1"/>
    <col min="10772" max="10772" width="9.88671875" style="1" customWidth="1"/>
    <col min="10773" max="10773" width="11.109375" style="1" customWidth="1"/>
    <col min="10774" max="10774" width="9" style="1" customWidth="1"/>
    <col min="10775" max="10775" width="9.109375" style="1" customWidth="1"/>
    <col min="10776" max="10776" width="8.109375" style="1" customWidth="1"/>
    <col min="10777" max="10777" width="9.5546875" style="1" customWidth="1"/>
    <col min="10778" max="10778" width="11.6640625" style="1" customWidth="1"/>
    <col min="10779" max="10970" width="9.109375" style="1" customWidth="1"/>
    <col min="10971" max="10971" width="8.33203125" style="1" customWidth="1"/>
    <col min="10972" max="10972" width="33.5546875" style="1" customWidth="1"/>
    <col min="10973" max="10973" width="26.109375" style="1" customWidth="1"/>
    <col min="10974" max="10974" width="21.33203125" style="1" customWidth="1"/>
    <col min="10975" max="10975" width="46.33203125" style="1" customWidth="1"/>
    <col min="10976" max="10976" width="14.6640625" style="1" customWidth="1"/>
    <col min="10977" max="10977" width="11.5546875" style="1" customWidth="1"/>
    <col min="10978" max="10978" width="9.6640625" style="1" customWidth="1"/>
    <col min="10979" max="10979" width="10.6640625" style="1" customWidth="1"/>
    <col min="10980" max="10980" width="10.44140625" style="1" customWidth="1"/>
    <col min="10981" max="10981" width="11.88671875" style="1" customWidth="1"/>
    <col min="10982" max="10982" width="11" style="1" customWidth="1"/>
    <col min="10983" max="10983" width="11.6640625" style="1" customWidth="1"/>
    <col min="10984" max="10984" width="10.33203125" style="1" customWidth="1"/>
    <col min="10985" max="10985" width="10.44140625" style="1" customWidth="1"/>
    <col min="10986" max="10986" width="10.88671875" style="1" customWidth="1"/>
    <col min="10987" max="10987" width="10.44140625" style="1" customWidth="1"/>
    <col min="10988" max="10988" width="9.6640625" style="1" customWidth="1"/>
    <col min="10989" max="10989" width="8.88671875" style="1" customWidth="1"/>
    <col min="10990" max="10990" width="9.88671875" style="1" customWidth="1"/>
    <col min="10991" max="10991" width="11.109375" style="1" customWidth="1"/>
    <col min="10992" max="10992" width="9" style="1" customWidth="1"/>
    <col min="10993" max="10993" width="9.109375" style="1" customWidth="1"/>
    <col min="10994" max="10994" width="8.109375" style="1" customWidth="1"/>
    <col min="10995" max="10995" width="9.5546875" style="1" customWidth="1"/>
    <col min="10996" max="10996" width="11.6640625" style="1" customWidth="1"/>
    <col min="10997" max="11007" width="14.109375" style="1"/>
    <col min="11008" max="11008" width="8.33203125" style="1" customWidth="1"/>
    <col min="11009" max="11009" width="33.5546875" style="1" customWidth="1"/>
    <col min="11010" max="11010" width="26.109375" style="1" customWidth="1"/>
    <col min="11011" max="11011" width="21.33203125" style="1" customWidth="1"/>
    <col min="11012" max="11012" width="46.33203125" style="1" customWidth="1"/>
    <col min="11013" max="11013" width="17.6640625" style="1" customWidth="1"/>
    <col min="11014" max="11014" width="14.6640625" style="1" customWidth="1"/>
    <col min="11015" max="11015" width="11.5546875" style="1" customWidth="1"/>
    <col min="11016" max="11016" width="9.6640625" style="1" customWidth="1"/>
    <col min="11017" max="11017" width="10.6640625" style="1" customWidth="1"/>
    <col min="11018" max="11018" width="10.44140625" style="1" customWidth="1"/>
    <col min="11019" max="11019" width="11.88671875" style="1" customWidth="1"/>
    <col min="11020" max="11020" width="11" style="1" customWidth="1"/>
    <col min="11021" max="11021" width="11.6640625" style="1" customWidth="1"/>
    <col min="11022" max="11022" width="10.33203125" style="1" customWidth="1"/>
    <col min="11023" max="11023" width="10.44140625" style="1" customWidth="1"/>
    <col min="11024" max="11024" width="10.88671875" style="1" customWidth="1"/>
    <col min="11025" max="11025" width="10.44140625" style="1" customWidth="1"/>
    <col min="11026" max="11026" width="9.6640625" style="1" customWidth="1"/>
    <col min="11027" max="11027" width="8.88671875" style="1" customWidth="1"/>
    <col min="11028" max="11028" width="9.88671875" style="1" customWidth="1"/>
    <col min="11029" max="11029" width="11.109375" style="1" customWidth="1"/>
    <col min="11030" max="11030" width="9" style="1" customWidth="1"/>
    <col min="11031" max="11031" width="9.109375" style="1" customWidth="1"/>
    <col min="11032" max="11032" width="8.109375" style="1" customWidth="1"/>
    <col min="11033" max="11033" width="9.5546875" style="1" customWidth="1"/>
    <col min="11034" max="11034" width="11.6640625" style="1" customWidth="1"/>
    <col min="11035" max="11226" width="9.109375" style="1" customWidth="1"/>
    <col min="11227" max="11227" width="8.33203125" style="1" customWidth="1"/>
    <col min="11228" max="11228" width="33.5546875" style="1" customWidth="1"/>
    <col min="11229" max="11229" width="26.109375" style="1" customWidth="1"/>
    <col min="11230" max="11230" width="21.33203125" style="1" customWidth="1"/>
    <col min="11231" max="11231" width="46.33203125" style="1" customWidth="1"/>
    <col min="11232" max="11232" width="14.6640625" style="1" customWidth="1"/>
    <col min="11233" max="11233" width="11.5546875" style="1" customWidth="1"/>
    <col min="11234" max="11234" width="9.6640625" style="1" customWidth="1"/>
    <col min="11235" max="11235" width="10.6640625" style="1" customWidth="1"/>
    <col min="11236" max="11236" width="10.44140625" style="1" customWidth="1"/>
    <col min="11237" max="11237" width="11.88671875" style="1" customWidth="1"/>
    <col min="11238" max="11238" width="11" style="1" customWidth="1"/>
    <col min="11239" max="11239" width="11.6640625" style="1" customWidth="1"/>
    <col min="11240" max="11240" width="10.33203125" style="1" customWidth="1"/>
    <col min="11241" max="11241" width="10.44140625" style="1" customWidth="1"/>
    <col min="11242" max="11242" width="10.88671875" style="1" customWidth="1"/>
    <col min="11243" max="11243" width="10.44140625" style="1" customWidth="1"/>
    <col min="11244" max="11244" width="9.6640625" style="1" customWidth="1"/>
    <col min="11245" max="11245" width="8.88671875" style="1" customWidth="1"/>
    <col min="11246" max="11246" width="9.88671875" style="1" customWidth="1"/>
    <col min="11247" max="11247" width="11.109375" style="1" customWidth="1"/>
    <col min="11248" max="11248" width="9" style="1" customWidth="1"/>
    <col min="11249" max="11249" width="9.109375" style="1" customWidth="1"/>
    <col min="11250" max="11250" width="8.109375" style="1" customWidth="1"/>
    <col min="11251" max="11251" width="9.5546875" style="1" customWidth="1"/>
    <col min="11252" max="11252" width="11.6640625" style="1" customWidth="1"/>
    <col min="11253" max="11263" width="14.109375" style="1"/>
    <col min="11264" max="11264" width="8.33203125" style="1" customWidth="1"/>
    <col min="11265" max="11265" width="33.5546875" style="1" customWidth="1"/>
    <col min="11266" max="11266" width="26.109375" style="1" customWidth="1"/>
    <col min="11267" max="11267" width="21.33203125" style="1" customWidth="1"/>
    <col min="11268" max="11268" width="46.33203125" style="1" customWidth="1"/>
    <col min="11269" max="11269" width="17.6640625" style="1" customWidth="1"/>
    <col min="11270" max="11270" width="14.6640625" style="1" customWidth="1"/>
    <col min="11271" max="11271" width="11.5546875" style="1" customWidth="1"/>
    <col min="11272" max="11272" width="9.6640625" style="1" customWidth="1"/>
    <col min="11273" max="11273" width="10.6640625" style="1" customWidth="1"/>
    <col min="11274" max="11274" width="10.44140625" style="1" customWidth="1"/>
    <col min="11275" max="11275" width="11.88671875" style="1" customWidth="1"/>
    <col min="11276" max="11276" width="11" style="1" customWidth="1"/>
    <col min="11277" max="11277" width="11.6640625" style="1" customWidth="1"/>
    <col min="11278" max="11278" width="10.33203125" style="1" customWidth="1"/>
    <col min="11279" max="11279" width="10.44140625" style="1" customWidth="1"/>
    <col min="11280" max="11280" width="10.88671875" style="1" customWidth="1"/>
    <col min="11281" max="11281" width="10.44140625" style="1" customWidth="1"/>
    <col min="11282" max="11282" width="9.6640625" style="1" customWidth="1"/>
    <col min="11283" max="11283" width="8.88671875" style="1" customWidth="1"/>
    <col min="11284" max="11284" width="9.88671875" style="1" customWidth="1"/>
    <col min="11285" max="11285" width="11.109375" style="1" customWidth="1"/>
    <col min="11286" max="11286" width="9" style="1" customWidth="1"/>
    <col min="11287" max="11287" width="9.109375" style="1" customWidth="1"/>
    <col min="11288" max="11288" width="8.109375" style="1" customWidth="1"/>
    <col min="11289" max="11289" width="9.5546875" style="1" customWidth="1"/>
    <col min="11290" max="11290" width="11.6640625" style="1" customWidth="1"/>
    <col min="11291" max="11482" width="9.109375" style="1" customWidth="1"/>
    <col min="11483" max="11483" width="8.33203125" style="1" customWidth="1"/>
    <col min="11484" max="11484" width="33.5546875" style="1" customWidth="1"/>
    <col min="11485" max="11485" width="26.109375" style="1" customWidth="1"/>
    <col min="11486" max="11486" width="21.33203125" style="1" customWidth="1"/>
    <col min="11487" max="11487" width="46.33203125" style="1" customWidth="1"/>
    <col min="11488" max="11488" width="14.6640625" style="1" customWidth="1"/>
    <col min="11489" max="11489" width="11.5546875" style="1" customWidth="1"/>
    <col min="11490" max="11490" width="9.6640625" style="1" customWidth="1"/>
    <col min="11491" max="11491" width="10.6640625" style="1" customWidth="1"/>
    <col min="11492" max="11492" width="10.44140625" style="1" customWidth="1"/>
    <col min="11493" max="11493" width="11.88671875" style="1" customWidth="1"/>
    <col min="11494" max="11494" width="11" style="1" customWidth="1"/>
    <col min="11495" max="11495" width="11.6640625" style="1" customWidth="1"/>
    <col min="11496" max="11496" width="10.33203125" style="1" customWidth="1"/>
    <col min="11497" max="11497" width="10.44140625" style="1" customWidth="1"/>
    <col min="11498" max="11498" width="10.88671875" style="1" customWidth="1"/>
    <col min="11499" max="11499" width="10.44140625" style="1" customWidth="1"/>
    <col min="11500" max="11500" width="9.6640625" style="1" customWidth="1"/>
    <col min="11501" max="11501" width="8.88671875" style="1" customWidth="1"/>
    <col min="11502" max="11502" width="9.88671875" style="1" customWidth="1"/>
    <col min="11503" max="11503" width="11.109375" style="1" customWidth="1"/>
    <col min="11504" max="11504" width="9" style="1" customWidth="1"/>
    <col min="11505" max="11505" width="9.109375" style="1" customWidth="1"/>
    <col min="11506" max="11506" width="8.109375" style="1" customWidth="1"/>
    <col min="11507" max="11507" width="9.5546875" style="1" customWidth="1"/>
    <col min="11508" max="11508" width="11.6640625" style="1" customWidth="1"/>
    <col min="11509" max="11519" width="14.109375" style="1"/>
    <col min="11520" max="11520" width="8.33203125" style="1" customWidth="1"/>
    <col min="11521" max="11521" width="33.5546875" style="1" customWidth="1"/>
    <col min="11522" max="11522" width="26.109375" style="1" customWidth="1"/>
    <col min="11523" max="11523" width="21.33203125" style="1" customWidth="1"/>
    <col min="11524" max="11524" width="46.33203125" style="1" customWidth="1"/>
    <col min="11525" max="11525" width="17.6640625" style="1" customWidth="1"/>
    <col min="11526" max="11526" width="14.6640625" style="1" customWidth="1"/>
    <col min="11527" max="11527" width="11.5546875" style="1" customWidth="1"/>
    <col min="11528" max="11528" width="9.6640625" style="1" customWidth="1"/>
    <col min="11529" max="11529" width="10.6640625" style="1" customWidth="1"/>
    <col min="11530" max="11530" width="10.44140625" style="1" customWidth="1"/>
    <col min="11531" max="11531" width="11.88671875" style="1" customWidth="1"/>
    <col min="11532" max="11532" width="11" style="1" customWidth="1"/>
    <col min="11533" max="11533" width="11.6640625" style="1" customWidth="1"/>
    <col min="11534" max="11534" width="10.33203125" style="1" customWidth="1"/>
    <col min="11535" max="11535" width="10.44140625" style="1" customWidth="1"/>
    <col min="11536" max="11536" width="10.88671875" style="1" customWidth="1"/>
    <col min="11537" max="11537" width="10.44140625" style="1" customWidth="1"/>
    <col min="11538" max="11538" width="9.6640625" style="1" customWidth="1"/>
    <col min="11539" max="11539" width="8.88671875" style="1" customWidth="1"/>
    <col min="11540" max="11540" width="9.88671875" style="1" customWidth="1"/>
    <col min="11541" max="11541" width="11.109375" style="1" customWidth="1"/>
    <col min="11542" max="11542" width="9" style="1" customWidth="1"/>
    <col min="11543" max="11543" width="9.109375" style="1" customWidth="1"/>
    <col min="11544" max="11544" width="8.109375" style="1" customWidth="1"/>
    <col min="11545" max="11545" width="9.5546875" style="1" customWidth="1"/>
    <col min="11546" max="11546" width="11.6640625" style="1" customWidth="1"/>
    <col min="11547" max="11738" width="9.109375" style="1" customWidth="1"/>
    <col min="11739" max="11739" width="8.33203125" style="1" customWidth="1"/>
    <col min="11740" max="11740" width="33.5546875" style="1" customWidth="1"/>
    <col min="11741" max="11741" width="26.109375" style="1" customWidth="1"/>
    <col min="11742" max="11742" width="21.33203125" style="1" customWidth="1"/>
    <col min="11743" max="11743" width="46.33203125" style="1" customWidth="1"/>
    <col min="11744" max="11744" width="14.6640625" style="1" customWidth="1"/>
    <col min="11745" max="11745" width="11.5546875" style="1" customWidth="1"/>
    <col min="11746" max="11746" width="9.6640625" style="1" customWidth="1"/>
    <col min="11747" max="11747" width="10.6640625" style="1" customWidth="1"/>
    <col min="11748" max="11748" width="10.44140625" style="1" customWidth="1"/>
    <col min="11749" max="11749" width="11.88671875" style="1" customWidth="1"/>
    <col min="11750" max="11750" width="11" style="1" customWidth="1"/>
    <col min="11751" max="11751" width="11.6640625" style="1" customWidth="1"/>
    <col min="11752" max="11752" width="10.33203125" style="1" customWidth="1"/>
    <col min="11753" max="11753" width="10.44140625" style="1" customWidth="1"/>
    <col min="11754" max="11754" width="10.88671875" style="1" customWidth="1"/>
    <col min="11755" max="11755" width="10.44140625" style="1" customWidth="1"/>
    <col min="11756" max="11756" width="9.6640625" style="1" customWidth="1"/>
    <col min="11757" max="11757" width="8.88671875" style="1" customWidth="1"/>
    <col min="11758" max="11758" width="9.88671875" style="1" customWidth="1"/>
    <col min="11759" max="11759" width="11.109375" style="1" customWidth="1"/>
    <col min="11760" max="11760" width="9" style="1" customWidth="1"/>
    <col min="11761" max="11761" width="9.109375" style="1" customWidth="1"/>
    <col min="11762" max="11762" width="8.109375" style="1" customWidth="1"/>
    <col min="11763" max="11763" width="9.5546875" style="1" customWidth="1"/>
    <col min="11764" max="11764" width="11.6640625" style="1" customWidth="1"/>
    <col min="11765" max="11775" width="14.109375" style="1"/>
    <col min="11776" max="11776" width="8.33203125" style="1" customWidth="1"/>
    <col min="11777" max="11777" width="33.5546875" style="1" customWidth="1"/>
    <col min="11778" max="11778" width="26.109375" style="1" customWidth="1"/>
    <col min="11779" max="11779" width="21.33203125" style="1" customWidth="1"/>
    <col min="11780" max="11780" width="46.33203125" style="1" customWidth="1"/>
    <col min="11781" max="11781" width="17.6640625" style="1" customWidth="1"/>
    <col min="11782" max="11782" width="14.6640625" style="1" customWidth="1"/>
    <col min="11783" max="11783" width="11.5546875" style="1" customWidth="1"/>
    <col min="11784" max="11784" width="9.6640625" style="1" customWidth="1"/>
    <col min="11785" max="11785" width="10.6640625" style="1" customWidth="1"/>
    <col min="11786" max="11786" width="10.44140625" style="1" customWidth="1"/>
    <col min="11787" max="11787" width="11.88671875" style="1" customWidth="1"/>
    <col min="11788" max="11788" width="11" style="1" customWidth="1"/>
    <col min="11789" max="11789" width="11.6640625" style="1" customWidth="1"/>
    <col min="11790" max="11790" width="10.33203125" style="1" customWidth="1"/>
    <col min="11791" max="11791" width="10.44140625" style="1" customWidth="1"/>
    <col min="11792" max="11792" width="10.88671875" style="1" customWidth="1"/>
    <col min="11793" max="11793" width="10.44140625" style="1" customWidth="1"/>
    <col min="11794" max="11794" width="9.6640625" style="1" customWidth="1"/>
    <col min="11795" max="11795" width="8.88671875" style="1" customWidth="1"/>
    <col min="11796" max="11796" width="9.88671875" style="1" customWidth="1"/>
    <col min="11797" max="11797" width="11.109375" style="1" customWidth="1"/>
    <col min="11798" max="11798" width="9" style="1" customWidth="1"/>
    <col min="11799" max="11799" width="9.109375" style="1" customWidth="1"/>
    <col min="11800" max="11800" width="8.109375" style="1" customWidth="1"/>
    <col min="11801" max="11801" width="9.5546875" style="1" customWidth="1"/>
    <col min="11802" max="11802" width="11.6640625" style="1" customWidth="1"/>
    <col min="11803" max="11994" width="9.109375" style="1" customWidth="1"/>
    <col min="11995" max="11995" width="8.33203125" style="1" customWidth="1"/>
    <col min="11996" max="11996" width="33.5546875" style="1" customWidth="1"/>
    <col min="11997" max="11997" width="26.109375" style="1" customWidth="1"/>
    <col min="11998" max="11998" width="21.33203125" style="1" customWidth="1"/>
    <col min="11999" max="11999" width="46.33203125" style="1" customWidth="1"/>
    <col min="12000" max="12000" width="14.6640625" style="1" customWidth="1"/>
    <col min="12001" max="12001" width="11.5546875" style="1" customWidth="1"/>
    <col min="12002" max="12002" width="9.6640625" style="1" customWidth="1"/>
    <col min="12003" max="12003" width="10.6640625" style="1" customWidth="1"/>
    <col min="12004" max="12004" width="10.44140625" style="1" customWidth="1"/>
    <col min="12005" max="12005" width="11.88671875" style="1" customWidth="1"/>
    <col min="12006" max="12006" width="11" style="1" customWidth="1"/>
    <col min="12007" max="12007" width="11.6640625" style="1" customWidth="1"/>
    <col min="12008" max="12008" width="10.33203125" style="1" customWidth="1"/>
    <col min="12009" max="12009" width="10.44140625" style="1" customWidth="1"/>
    <col min="12010" max="12010" width="10.88671875" style="1" customWidth="1"/>
    <col min="12011" max="12011" width="10.44140625" style="1" customWidth="1"/>
    <col min="12012" max="12012" width="9.6640625" style="1" customWidth="1"/>
    <col min="12013" max="12013" width="8.88671875" style="1" customWidth="1"/>
    <col min="12014" max="12014" width="9.88671875" style="1" customWidth="1"/>
    <col min="12015" max="12015" width="11.109375" style="1" customWidth="1"/>
    <col min="12016" max="12016" width="9" style="1" customWidth="1"/>
    <col min="12017" max="12017" width="9.109375" style="1" customWidth="1"/>
    <col min="12018" max="12018" width="8.109375" style="1" customWidth="1"/>
    <col min="12019" max="12019" width="9.5546875" style="1" customWidth="1"/>
    <col min="12020" max="12020" width="11.6640625" style="1" customWidth="1"/>
    <col min="12021" max="12031" width="14.109375" style="1"/>
    <col min="12032" max="12032" width="8.33203125" style="1" customWidth="1"/>
    <col min="12033" max="12033" width="33.5546875" style="1" customWidth="1"/>
    <col min="12034" max="12034" width="26.109375" style="1" customWidth="1"/>
    <col min="12035" max="12035" width="21.33203125" style="1" customWidth="1"/>
    <col min="12036" max="12036" width="46.33203125" style="1" customWidth="1"/>
    <col min="12037" max="12037" width="17.6640625" style="1" customWidth="1"/>
    <col min="12038" max="12038" width="14.6640625" style="1" customWidth="1"/>
    <col min="12039" max="12039" width="11.5546875" style="1" customWidth="1"/>
    <col min="12040" max="12040" width="9.6640625" style="1" customWidth="1"/>
    <col min="12041" max="12041" width="10.6640625" style="1" customWidth="1"/>
    <col min="12042" max="12042" width="10.44140625" style="1" customWidth="1"/>
    <col min="12043" max="12043" width="11.88671875" style="1" customWidth="1"/>
    <col min="12044" max="12044" width="11" style="1" customWidth="1"/>
    <col min="12045" max="12045" width="11.6640625" style="1" customWidth="1"/>
    <col min="12046" max="12046" width="10.33203125" style="1" customWidth="1"/>
    <col min="12047" max="12047" width="10.44140625" style="1" customWidth="1"/>
    <col min="12048" max="12048" width="10.88671875" style="1" customWidth="1"/>
    <col min="12049" max="12049" width="10.44140625" style="1" customWidth="1"/>
    <col min="12050" max="12050" width="9.6640625" style="1" customWidth="1"/>
    <col min="12051" max="12051" width="8.88671875" style="1" customWidth="1"/>
    <col min="12052" max="12052" width="9.88671875" style="1" customWidth="1"/>
    <col min="12053" max="12053" width="11.109375" style="1" customWidth="1"/>
    <col min="12054" max="12054" width="9" style="1" customWidth="1"/>
    <col min="12055" max="12055" width="9.109375" style="1" customWidth="1"/>
    <col min="12056" max="12056" width="8.109375" style="1" customWidth="1"/>
    <col min="12057" max="12057" width="9.5546875" style="1" customWidth="1"/>
    <col min="12058" max="12058" width="11.6640625" style="1" customWidth="1"/>
    <col min="12059" max="12250" width="9.109375" style="1" customWidth="1"/>
    <col min="12251" max="12251" width="8.33203125" style="1" customWidth="1"/>
    <col min="12252" max="12252" width="33.5546875" style="1" customWidth="1"/>
    <col min="12253" max="12253" width="26.109375" style="1" customWidth="1"/>
    <col min="12254" max="12254" width="21.33203125" style="1" customWidth="1"/>
    <col min="12255" max="12255" width="46.33203125" style="1" customWidth="1"/>
    <col min="12256" max="12256" width="14.6640625" style="1" customWidth="1"/>
    <col min="12257" max="12257" width="11.5546875" style="1" customWidth="1"/>
    <col min="12258" max="12258" width="9.6640625" style="1" customWidth="1"/>
    <col min="12259" max="12259" width="10.6640625" style="1" customWidth="1"/>
    <col min="12260" max="12260" width="10.44140625" style="1" customWidth="1"/>
    <col min="12261" max="12261" width="11.88671875" style="1" customWidth="1"/>
    <col min="12262" max="12262" width="11" style="1" customWidth="1"/>
    <col min="12263" max="12263" width="11.6640625" style="1" customWidth="1"/>
    <col min="12264" max="12264" width="10.33203125" style="1" customWidth="1"/>
    <col min="12265" max="12265" width="10.44140625" style="1" customWidth="1"/>
    <col min="12266" max="12266" width="10.88671875" style="1" customWidth="1"/>
    <col min="12267" max="12267" width="10.44140625" style="1" customWidth="1"/>
    <col min="12268" max="12268" width="9.6640625" style="1" customWidth="1"/>
    <col min="12269" max="12269" width="8.88671875" style="1" customWidth="1"/>
    <col min="12270" max="12270" width="9.88671875" style="1" customWidth="1"/>
    <col min="12271" max="12271" width="11.109375" style="1" customWidth="1"/>
    <col min="12272" max="12272" width="9" style="1" customWidth="1"/>
    <col min="12273" max="12273" width="9.109375" style="1" customWidth="1"/>
    <col min="12274" max="12274" width="8.109375" style="1" customWidth="1"/>
    <col min="12275" max="12275" width="9.5546875" style="1" customWidth="1"/>
    <col min="12276" max="12276" width="11.6640625" style="1" customWidth="1"/>
    <col min="12277" max="12287" width="14.109375" style="1"/>
    <col min="12288" max="12288" width="8.33203125" style="1" customWidth="1"/>
    <col min="12289" max="12289" width="33.5546875" style="1" customWidth="1"/>
    <col min="12290" max="12290" width="26.109375" style="1" customWidth="1"/>
    <col min="12291" max="12291" width="21.33203125" style="1" customWidth="1"/>
    <col min="12292" max="12292" width="46.33203125" style="1" customWidth="1"/>
    <col min="12293" max="12293" width="17.6640625" style="1" customWidth="1"/>
    <col min="12294" max="12294" width="14.6640625" style="1" customWidth="1"/>
    <col min="12295" max="12295" width="11.5546875" style="1" customWidth="1"/>
    <col min="12296" max="12296" width="9.6640625" style="1" customWidth="1"/>
    <col min="12297" max="12297" width="10.6640625" style="1" customWidth="1"/>
    <col min="12298" max="12298" width="10.44140625" style="1" customWidth="1"/>
    <col min="12299" max="12299" width="11.88671875" style="1" customWidth="1"/>
    <col min="12300" max="12300" width="11" style="1" customWidth="1"/>
    <col min="12301" max="12301" width="11.6640625" style="1" customWidth="1"/>
    <col min="12302" max="12302" width="10.33203125" style="1" customWidth="1"/>
    <col min="12303" max="12303" width="10.44140625" style="1" customWidth="1"/>
    <col min="12304" max="12304" width="10.88671875" style="1" customWidth="1"/>
    <col min="12305" max="12305" width="10.44140625" style="1" customWidth="1"/>
    <col min="12306" max="12306" width="9.6640625" style="1" customWidth="1"/>
    <col min="12307" max="12307" width="8.88671875" style="1" customWidth="1"/>
    <col min="12308" max="12308" width="9.88671875" style="1" customWidth="1"/>
    <col min="12309" max="12309" width="11.109375" style="1" customWidth="1"/>
    <col min="12310" max="12310" width="9" style="1" customWidth="1"/>
    <col min="12311" max="12311" width="9.109375" style="1" customWidth="1"/>
    <col min="12312" max="12312" width="8.109375" style="1" customWidth="1"/>
    <col min="12313" max="12313" width="9.5546875" style="1" customWidth="1"/>
    <col min="12314" max="12314" width="11.6640625" style="1" customWidth="1"/>
    <col min="12315" max="12506" width="9.109375" style="1" customWidth="1"/>
    <col min="12507" max="12507" width="8.33203125" style="1" customWidth="1"/>
    <col min="12508" max="12508" width="33.5546875" style="1" customWidth="1"/>
    <col min="12509" max="12509" width="26.109375" style="1" customWidth="1"/>
    <col min="12510" max="12510" width="21.33203125" style="1" customWidth="1"/>
    <col min="12511" max="12511" width="46.33203125" style="1" customWidth="1"/>
    <col min="12512" max="12512" width="14.6640625" style="1" customWidth="1"/>
    <col min="12513" max="12513" width="11.5546875" style="1" customWidth="1"/>
    <col min="12514" max="12514" width="9.6640625" style="1" customWidth="1"/>
    <col min="12515" max="12515" width="10.6640625" style="1" customWidth="1"/>
    <col min="12516" max="12516" width="10.44140625" style="1" customWidth="1"/>
    <col min="12517" max="12517" width="11.88671875" style="1" customWidth="1"/>
    <col min="12518" max="12518" width="11" style="1" customWidth="1"/>
    <col min="12519" max="12519" width="11.6640625" style="1" customWidth="1"/>
    <col min="12520" max="12520" width="10.33203125" style="1" customWidth="1"/>
    <col min="12521" max="12521" width="10.44140625" style="1" customWidth="1"/>
    <col min="12522" max="12522" width="10.88671875" style="1" customWidth="1"/>
    <col min="12523" max="12523" width="10.44140625" style="1" customWidth="1"/>
    <col min="12524" max="12524" width="9.6640625" style="1" customWidth="1"/>
    <col min="12525" max="12525" width="8.88671875" style="1" customWidth="1"/>
    <col min="12526" max="12526" width="9.88671875" style="1" customWidth="1"/>
    <col min="12527" max="12527" width="11.109375" style="1" customWidth="1"/>
    <col min="12528" max="12528" width="9" style="1" customWidth="1"/>
    <col min="12529" max="12529" width="9.109375" style="1" customWidth="1"/>
    <col min="12530" max="12530" width="8.109375" style="1" customWidth="1"/>
    <col min="12531" max="12531" width="9.5546875" style="1" customWidth="1"/>
    <col min="12532" max="12532" width="11.6640625" style="1" customWidth="1"/>
    <col min="12533" max="12543" width="14.109375" style="1"/>
    <col min="12544" max="12544" width="8.33203125" style="1" customWidth="1"/>
    <col min="12545" max="12545" width="33.5546875" style="1" customWidth="1"/>
    <col min="12546" max="12546" width="26.109375" style="1" customWidth="1"/>
    <col min="12547" max="12547" width="21.33203125" style="1" customWidth="1"/>
    <col min="12548" max="12548" width="46.33203125" style="1" customWidth="1"/>
    <col min="12549" max="12549" width="17.6640625" style="1" customWidth="1"/>
    <col min="12550" max="12550" width="14.6640625" style="1" customWidth="1"/>
    <col min="12551" max="12551" width="11.5546875" style="1" customWidth="1"/>
    <col min="12552" max="12552" width="9.6640625" style="1" customWidth="1"/>
    <col min="12553" max="12553" width="10.6640625" style="1" customWidth="1"/>
    <col min="12554" max="12554" width="10.44140625" style="1" customWidth="1"/>
    <col min="12555" max="12555" width="11.88671875" style="1" customWidth="1"/>
    <col min="12556" max="12556" width="11" style="1" customWidth="1"/>
    <col min="12557" max="12557" width="11.6640625" style="1" customWidth="1"/>
    <col min="12558" max="12558" width="10.33203125" style="1" customWidth="1"/>
    <col min="12559" max="12559" width="10.44140625" style="1" customWidth="1"/>
    <col min="12560" max="12560" width="10.88671875" style="1" customWidth="1"/>
    <col min="12561" max="12561" width="10.44140625" style="1" customWidth="1"/>
    <col min="12562" max="12562" width="9.6640625" style="1" customWidth="1"/>
    <col min="12563" max="12563" width="8.88671875" style="1" customWidth="1"/>
    <col min="12564" max="12564" width="9.88671875" style="1" customWidth="1"/>
    <col min="12565" max="12565" width="11.109375" style="1" customWidth="1"/>
    <col min="12566" max="12566" width="9" style="1" customWidth="1"/>
    <col min="12567" max="12567" width="9.109375" style="1" customWidth="1"/>
    <col min="12568" max="12568" width="8.109375" style="1" customWidth="1"/>
    <col min="12569" max="12569" width="9.5546875" style="1" customWidth="1"/>
    <col min="12570" max="12570" width="11.6640625" style="1" customWidth="1"/>
    <col min="12571" max="12762" width="9.109375" style="1" customWidth="1"/>
    <col min="12763" max="12763" width="8.33203125" style="1" customWidth="1"/>
    <col min="12764" max="12764" width="33.5546875" style="1" customWidth="1"/>
    <col min="12765" max="12765" width="26.109375" style="1" customWidth="1"/>
    <col min="12766" max="12766" width="21.33203125" style="1" customWidth="1"/>
    <col min="12767" max="12767" width="46.33203125" style="1" customWidth="1"/>
    <col min="12768" max="12768" width="14.6640625" style="1" customWidth="1"/>
    <col min="12769" max="12769" width="11.5546875" style="1" customWidth="1"/>
    <col min="12770" max="12770" width="9.6640625" style="1" customWidth="1"/>
    <col min="12771" max="12771" width="10.6640625" style="1" customWidth="1"/>
    <col min="12772" max="12772" width="10.44140625" style="1" customWidth="1"/>
    <col min="12773" max="12773" width="11.88671875" style="1" customWidth="1"/>
    <col min="12774" max="12774" width="11" style="1" customWidth="1"/>
    <col min="12775" max="12775" width="11.6640625" style="1" customWidth="1"/>
    <col min="12776" max="12776" width="10.33203125" style="1" customWidth="1"/>
    <col min="12777" max="12777" width="10.44140625" style="1" customWidth="1"/>
    <col min="12778" max="12778" width="10.88671875" style="1" customWidth="1"/>
    <col min="12779" max="12779" width="10.44140625" style="1" customWidth="1"/>
    <col min="12780" max="12780" width="9.6640625" style="1" customWidth="1"/>
    <col min="12781" max="12781" width="8.88671875" style="1" customWidth="1"/>
    <col min="12782" max="12782" width="9.88671875" style="1" customWidth="1"/>
    <col min="12783" max="12783" width="11.109375" style="1" customWidth="1"/>
    <col min="12784" max="12784" width="9" style="1" customWidth="1"/>
    <col min="12785" max="12785" width="9.109375" style="1" customWidth="1"/>
    <col min="12786" max="12786" width="8.109375" style="1" customWidth="1"/>
    <col min="12787" max="12787" width="9.5546875" style="1" customWidth="1"/>
    <col min="12788" max="12788" width="11.6640625" style="1" customWidth="1"/>
    <col min="12789" max="12799" width="14.109375" style="1"/>
    <col min="12800" max="12800" width="8.33203125" style="1" customWidth="1"/>
    <col min="12801" max="12801" width="33.5546875" style="1" customWidth="1"/>
    <col min="12802" max="12802" width="26.109375" style="1" customWidth="1"/>
    <col min="12803" max="12803" width="21.33203125" style="1" customWidth="1"/>
    <col min="12804" max="12804" width="46.33203125" style="1" customWidth="1"/>
    <col min="12805" max="12805" width="17.6640625" style="1" customWidth="1"/>
    <col min="12806" max="12806" width="14.6640625" style="1" customWidth="1"/>
    <col min="12807" max="12807" width="11.5546875" style="1" customWidth="1"/>
    <col min="12808" max="12808" width="9.6640625" style="1" customWidth="1"/>
    <col min="12809" max="12809" width="10.6640625" style="1" customWidth="1"/>
    <col min="12810" max="12810" width="10.44140625" style="1" customWidth="1"/>
    <col min="12811" max="12811" width="11.88671875" style="1" customWidth="1"/>
    <col min="12812" max="12812" width="11" style="1" customWidth="1"/>
    <col min="12813" max="12813" width="11.6640625" style="1" customWidth="1"/>
    <col min="12814" max="12814" width="10.33203125" style="1" customWidth="1"/>
    <col min="12815" max="12815" width="10.44140625" style="1" customWidth="1"/>
    <col min="12816" max="12816" width="10.88671875" style="1" customWidth="1"/>
    <col min="12817" max="12817" width="10.44140625" style="1" customWidth="1"/>
    <col min="12818" max="12818" width="9.6640625" style="1" customWidth="1"/>
    <col min="12819" max="12819" width="8.88671875" style="1" customWidth="1"/>
    <col min="12820" max="12820" width="9.88671875" style="1" customWidth="1"/>
    <col min="12821" max="12821" width="11.109375" style="1" customWidth="1"/>
    <col min="12822" max="12822" width="9" style="1" customWidth="1"/>
    <col min="12823" max="12823" width="9.109375" style="1" customWidth="1"/>
    <col min="12824" max="12824" width="8.109375" style="1" customWidth="1"/>
    <col min="12825" max="12825" width="9.5546875" style="1" customWidth="1"/>
    <col min="12826" max="12826" width="11.6640625" style="1" customWidth="1"/>
    <col min="12827" max="13018" width="9.109375" style="1" customWidth="1"/>
    <col min="13019" max="13019" width="8.33203125" style="1" customWidth="1"/>
    <col min="13020" max="13020" width="33.5546875" style="1" customWidth="1"/>
    <col min="13021" max="13021" width="26.109375" style="1" customWidth="1"/>
    <col min="13022" max="13022" width="21.33203125" style="1" customWidth="1"/>
    <col min="13023" max="13023" width="46.33203125" style="1" customWidth="1"/>
    <col min="13024" max="13024" width="14.6640625" style="1" customWidth="1"/>
    <col min="13025" max="13025" width="11.5546875" style="1" customWidth="1"/>
    <col min="13026" max="13026" width="9.6640625" style="1" customWidth="1"/>
    <col min="13027" max="13027" width="10.6640625" style="1" customWidth="1"/>
    <col min="13028" max="13028" width="10.44140625" style="1" customWidth="1"/>
    <col min="13029" max="13029" width="11.88671875" style="1" customWidth="1"/>
    <col min="13030" max="13030" width="11" style="1" customWidth="1"/>
    <col min="13031" max="13031" width="11.6640625" style="1" customWidth="1"/>
    <col min="13032" max="13032" width="10.33203125" style="1" customWidth="1"/>
    <col min="13033" max="13033" width="10.44140625" style="1" customWidth="1"/>
    <col min="13034" max="13034" width="10.88671875" style="1" customWidth="1"/>
    <col min="13035" max="13035" width="10.44140625" style="1" customWidth="1"/>
    <col min="13036" max="13036" width="9.6640625" style="1" customWidth="1"/>
    <col min="13037" max="13037" width="8.88671875" style="1" customWidth="1"/>
    <col min="13038" max="13038" width="9.88671875" style="1" customWidth="1"/>
    <col min="13039" max="13039" width="11.109375" style="1" customWidth="1"/>
    <col min="13040" max="13040" width="9" style="1" customWidth="1"/>
    <col min="13041" max="13041" width="9.109375" style="1" customWidth="1"/>
    <col min="13042" max="13042" width="8.109375" style="1" customWidth="1"/>
    <col min="13043" max="13043" width="9.5546875" style="1" customWidth="1"/>
    <col min="13044" max="13044" width="11.6640625" style="1" customWidth="1"/>
    <col min="13045" max="13055" width="14.109375" style="1"/>
    <col min="13056" max="13056" width="8.33203125" style="1" customWidth="1"/>
    <col min="13057" max="13057" width="33.5546875" style="1" customWidth="1"/>
    <col min="13058" max="13058" width="26.109375" style="1" customWidth="1"/>
    <col min="13059" max="13059" width="21.33203125" style="1" customWidth="1"/>
    <col min="13060" max="13060" width="46.33203125" style="1" customWidth="1"/>
    <col min="13061" max="13061" width="17.6640625" style="1" customWidth="1"/>
    <col min="13062" max="13062" width="14.6640625" style="1" customWidth="1"/>
    <col min="13063" max="13063" width="11.5546875" style="1" customWidth="1"/>
    <col min="13064" max="13064" width="9.6640625" style="1" customWidth="1"/>
    <col min="13065" max="13065" width="10.6640625" style="1" customWidth="1"/>
    <col min="13066" max="13066" width="10.44140625" style="1" customWidth="1"/>
    <col min="13067" max="13067" width="11.88671875" style="1" customWidth="1"/>
    <col min="13068" max="13068" width="11" style="1" customWidth="1"/>
    <col min="13069" max="13069" width="11.6640625" style="1" customWidth="1"/>
    <col min="13070" max="13070" width="10.33203125" style="1" customWidth="1"/>
    <col min="13071" max="13071" width="10.44140625" style="1" customWidth="1"/>
    <col min="13072" max="13072" width="10.88671875" style="1" customWidth="1"/>
    <col min="13073" max="13073" width="10.44140625" style="1" customWidth="1"/>
    <col min="13074" max="13074" width="9.6640625" style="1" customWidth="1"/>
    <col min="13075" max="13075" width="8.88671875" style="1" customWidth="1"/>
    <col min="13076" max="13076" width="9.88671875" style="1" customWidth="1"/>
    <col min="13077" max="13077" width="11.109375" style="1" customWidth="1"/>
    <col min="13078" max="13078" width="9" style="1" customWidth="1"/>
    <col min="13079" max="13079" width="9.109375" style="1" customWidth="1"/>
    <col min="13080" max="13080" width="8.109375" style="1" customWidth="1"/>
    <col min="13081" max="13081" width="9.5546875" style="1" customWidth="1"/>
    <col min="13082" max="13082" width="11.6640625" style="1" customWidth="1"/>
    <col min="13083" max="13274" width="9.109375" style="1" customWidth="1"/>
    <col min="13275" max="13275" width="8.33203125" style="1" customWidth="1"/>
    <col min="13276" max="13276" width="33.5546875" style="1" customWidth="1"/>
    <col min="13277" max="13277" width="26.109375" style="1" customWidth="1"/>
    <col min="13278" max="13278" width="21.33203125" style="1" customWidth="1"/>
    <col min="13279" max="13279" width="46.33203125" style="1" customWidth="1"/>
    <col min="13280" max="13280" width="14.6640625" style="1" customWidth="1"/>
    <col min="13281" max="13281" width="11.5546875" style="1" customWidth="1"/>
    <col min="13282" max="13282" width="9.6640625" style="1" customWidth="1"/>
    <col min="13283" max="13283" width="10.6640625" style="1" customWidth="1"/>
    <col min="13284" max="13284" width="10.44140625" style="1" customWidth="1"/>
    <col min="13285" max="13285" width="11.88671875" style="1" customWidth="1"/>
    <col min="13286" max="13286" width="11" style="1" customWidth="1"/>
    <col min="13287" max="13287" width="11.6640625" style="1" customWidth="1"/>
    <col min="13288" max="13288" width="10.33203125" style="1" customWidth="1"/>
    <col min="13289" max="13289" width="10.44140625" style="1" customWidth="1"/>
    <col min="13290" max="13290" width="10.88671875" style="1" customWidth="1"/>
    <col min="13291" max="13291" width="10.44140625" style="1" customWidth="1"/>
    <col min="13292" max="13292" width="9.6640625" style="1" customWidth="1"/>
    <col min="13293" max="13293" width="8.88671875" style="1" customWidth="1"/>
    <col min="13294" max="13294" width="9.88671875" style="1" customWidth="1"/>
    <col min="13295" max="13295" width="11.109375" style="1" customWidth="1"/>
    <col min="13296" max="13296" width="9" style="1" customWidth="1"/>
    <col min="13297" max="13297" width="9.109375" style="1" customWidth="1"/>
    <col min="13298" max="13298" width="8.109375" style="1" customWidth="1"/>
    <col min="13299" max="13299" width="9.5546875" style="1" customWidth="1"/>
    <col min="13300" max="13300" width="11.6640625" style="1" customWidth="1"/>
    <col min="13301" max="13311" width="14.109375" style="1"/>
    <col min="13312" max="13312" width="8.33203125" style="1" customWidth="1"/>
    <col min="13313" max="13313" width="33.5546875" style="1" customWidth="1"/>
    <col min="13314" max="13314" width="26.109375" style="1" customWidth="1"/>
    <col min="13315" max="13315" width="21.33203125" style="1" customWidth="1"/>
    <col min="13316" max="13316" width="46.33203125" style="1" customWidth="1"/>
    <col min="13317" max="13317" width="17.6640625" style="1" customWidth="1"/>
    <col min="13318" max="13318" width="14.6640625" style="1" customWidth="1"/>
    <col min="13319" max="13319" width="11.5546875" style="1" customWidth="1"/>
    <col min="13320" max="13320" width="9.6640625" style="1" customWidth="1"/>
    <col min="13321" max="13321" width="10.6640625" style="1" customWidth="1"/>
    <col min="13322" max="13322" width="10.44140625" style="1" customWidth="1"/>
    <col min="13323" max="13323" width="11.88671875" style="1" customWidth="1"/>
    <col min="13324" max="13324" width="11" style="1" customWidth="1"/>
    <col min="13325" max="13325" width="11.6640625" style="1" customWidth="1"/>
    <col min="13326" max="13326" width="10.33203125" style="1" customWidth="1"/>
    <col min="13327" max="13327" width="10.44140625" style="1" customWidth="1"/>
    <col min="13328" max="13328" width="10.88671875" style="1" customWidth="1"/>
    <col min="13329" max="13329" width="10.44140625" style="1" customWidth="1"/>
    <col min="13330" max="13330" width="9.6640625" style="1" customWidth="1"/>
    <col min="13331" max="13331" width="8.88671875" style="1" customWidth="1"/>
    <col min="13332" max="13332" width="9.88671875" style="1" customWidth="1"/>
    <col min="13333" max="13333" width="11.109375" style="1" customWidth="1"/>
    <col min="13334" max="13334" width="9" style="1" customWidth="1"/>
    <col min="13335" max="13335" width="9.109375" style="1" customWidth="1"/>
    <col min="13336" max="13336" width="8.109375" style="1" customWidth="1"/>
    <col min="13337" max="13337" width="9.5546875" style="1" customWidth="1"/>
    <col min="13338" max="13338" width="11.6640625" style="1" customWidth="1"/>
    <col min="13339" max="13530" width="9.109375" style="1" customWidth="1"/>
    <col min="13531" max="13531" width="8.33203125" style="1" customWidth="1"/>
    <col min="13532" max="13532" width="33.5546875" style="1" customWidth="1"/>
    <col min="13533" max="13533" width="26.109375" style="1" customWidth="1"/>
    <col min="13534" max="13534" width="21.33203125" style="1" customWidth="1"/>
    <col min="13535" max="13535" width="46.33203125" style="1" customWidth="1"/>
    <col min="13536" max="13536" width="14.6640625" style="1" customWidth="1"/>
    <col min="13537" max="13537" width="11.5546875" style="1" customWidth="1"/>
    <col min="13538" max="13538" width="9.6640625" style="1" customWidth="1"/>
    <col min="13539" max="13539" width="10.6640625" style="1" customWidth="1"/>
    <col min="13540" max="13540" width="10.44140625" style="1" customWidth="1"/>
    <col min="13541" max="13541" width="11.88671875" style="1" customWidth="1"/>
    <col min="13542" max="13542" width="11" style="1" customWidth="1"/>
    <col min="13543" max="13543" width="11.6640625" style="1" customWidth="1"/>
    <col min="13544" max="13544" width="10.33203125" style="1" customWidth="1"/>
    <col min="13545" max="13545" width="10.44140625" style="1" customWidth="1"/>
    <col min="13546" max="13546" width="10.88671875" style="1" customWidth="1"/>
    <col min="13547" max="13547" width="10.44140625" style="1" customWidth="1"/>
    <col min="13548" max="13548" width="9.6640625" style="1" customWidth="1"/>
    <col min="13549" max="13549" width="8.88671875" style="1" customWidth="1"/>
    <col min="13550" max="13550" width="9.88671875" style="1" customWidth="1"/>
    <col min="13551" max="13551" width="11.109375" style="1" customWidth="1"/>
    <col min="13552" max="13552" width="9" style="1" customWidth="1"/>
    <col min="13553" max="13553" width="9.109375" style="1" customWidth="1"/>
    <col min="13554" max="13554" width="8.109375" style="1" customWidth="1"/>
    <col min="13555" max="13555" width="9.5546875" style="1" customWidth="1"/>
    <col min="13556" max="13556" width="11.6640625" style="1" customWidth="1"/>
    <col min="13557" max="13567" width="14.109375" style="1"/>
    <col min="13568" max="13568" width="8.33203125" style="1" customWidth="1"/>
    <col min="13569" max="13569" width="33.5546875" style="1" customWidth="1"/>
    <col min="13570" max="13570" width="26.109375" style="1" customWidth="1"/>
    <col min="13571" max="13571" width="21.33203125" style="1" customWidth="1"/>
    <col min="13572" max="13572" width="46.33203125" style="1" customWidth="1"/>
    <col min="13573" max="13573" width="17.6640625" style="1" customWidth="1"/>
    <col min="13574" max="13574" width="14.6640625" style="1" customWidth="1"/>
    <col min="13575" max="13575" width="11.5546875" style="1" customWidth="1"/>
    <col min="13576" max="13576" width="9.6640625" style="1" customWidth="1"/>
    <col min="13577" max="13577" width="10.6640625" style="1" customWidth="1"/>
    <col min="13578" max="13578" width="10.44140625" style="1" customWidth="1"/>
    <col min="13579" max="13579" width="11.88671875" style="1" customWidth="1"/>
    <col min="13580" max="13580" width="11" style="1" customWidth="1"/>
    <col min="13581" max="13581" width="11.6640625" style="1" customWidth="1"/>
    <col min="13582" max="13582" width="10.33203125" style="1" customWidth="1"/>
    <col min="13583" max="13583" width="10.44140625" style="1" customWidth="1"/>
    <col min="13584" max="13584" width="10.88671875" style="1" customWidth="1"/>
    <col min="13585" max="13585" width="10.44140625" style="1" customWidth="1"/>
    <col min="13586" max="13586" width="9.6640625" style="1" customWidth="1"/>
    <col min="13587" max="13587" width="8.88671875" style="1" customWidth="1"/>
    <col min="13588" max="13588" width="9.88671875" style="1" customWidth="1"/>
    <col min="13589" max="13589" width="11.109375" style="1" customWidth="1"/>
    <col min="13590" max="13590" width="9" style="1" customWidth="1"/>
    <col min="13591" max="13591" width="9.109375" style="1" customWidth="1"/>
    <col min="13592" max="13592" width="8.109375" style="1" customWidth="1"/>
    <col min="13593" max="13593" width="9.5546875" style="1" customWidth="1"/>
    <col min="13594" max="13594" width="11.6640625" style="1" customWidth="1"/>
    <col min="13595" max="13786" width="9.109375" style="1" customWidth="1"/>
    <col min="13787" max="13787" width="8.33203125" style="1" customWidth="1"/>
    <col min="13788" max="13788" width="33.5546875" style="1" customWidth="1"/>
    <col min="13789" max="13789" width="26.109375" style="1" customWidth="1"/>
    <col min="13790" max="13790" width="21.33203125" style="1" customWidth="1"/>
    <col min="13791" max="13791" width="46.33203125" style="1" customWidth="1"/>
    <col min="13792" max="13792" width="14.6640625" style="1" customWidth="1"/>
    <col min="13793" max="13793" width="11.5546875" style="1" customWidth="1"/>
    <col min="13794" max="13794" width="9.6640625" style="1" customWidth="1"/>
    <col min="13795" max="13795" width="10.6640625" style="1" customWidth="1"/>
    <col min="13796" max="13796" width="10.44140625" style="1" customWidth="1"/>
    <col min="13797" max="13797" width="11.88671875" style="1" customWidth="1"/>
    <col min="13798" max="13798" width="11" style="1" customWidth="1"/>
    <col min="13799" max="13799" width="11.6640625" style="1" customWidth="1"/>
    <col min="13800" max="13800" width="10.33203125" style="1" customWidth="1"/>
    <col min="13801" max="13801" width="10.44140625" style="1" customWidth="1"/>
    <col min="13802" max="13802" width="10.88671875" style="1" customWidth="1"/>
    <col min="13803" max="13803" width="10.44140625" style="1" customWidth="1"/>
    <col min="13804" max="13804" width="9.6640625" style="1" customWidth="1"/>
    <col min="13805" max="13805" width="8.88671875" style="1" customWidth="1"/>
    <col min="13806" max="13806" width="9.88671875" style="1" customWidth="1"/>
    <col min="13807" max="13807" width="11.109375" style="1" customWidth="1"/>
    <col min="13808" max="13808" width="9" style="1" customWidth="1"/>
    <col min="13809" max="13809" width="9.109375" style="1" customWidth="1"/>
    <col min="13810" max="13810" width="8.109375" style="1" customWidth="1"/>
    <col min="13811" max="13811" width="9.5546875" style="1" customWidth="1"/>
    <col min="13812" max="13812" width="11.6640625" style="1" customWidth="1"/>
    <col min="13813" max="13823" width="14.109375" style="1"/>
    <col min="13824" max="13824" width="8.33203125" style="1" customWidth="1"/>
    <col min="13825" max="13825" width="33.5546875" style="1" customWidth="1"/>
    <col min="13826" max="13826" width="26.109375" style="1" customWidth="1"/>
    <col min="13827" max="13827" width="21.33203125" style="1" customWidth="1"/>
    <col min="13828" max="13828" width="46.33203125" style="1" customWidth="1"/>
    <col min="13829" max="13829" width="17.6640625" style="1" customWidth="1"/>
    <col min="13830" max="13830" width="14.6640625" style="1" customWidth="1"/>
    <col min="13831" max="13831" width="11.5546875" style="1" customWidth="1"/>
    <col min="13832" max="13832" width="9.6640625" style="1" customWidth="1"/>
    <col min="13833" max="13833" width="10.6640625" style="1" customWidth="1"/>
    <col min="13834" max="13834" width="10.44140625" style="1" customWidth="1"/>
    <col min="13835" max="13835" width="11.88671875" style="1" customWidth="1"/>
    <col min="13836" max="13836" width="11" style="1" customWidth="1"/>
    <col min="13837" max="13837" width="11.6640625" style="1" customWidth="1"/>
    <col min="13838" max="13838" width="10.33203125" style="1" customWidth="1"/>
    <col min="13839" max="13839" width="10.44140625" style="1" customWidth="1"/>
    <col min="13840" max="13840" width="10.88671875" style="1" customWidth="1"/>
    <col min="13841" max="13841" width="10.44140625" style="1" customWidth="1"/>
    <col min="13842" max="13842" width="9.6640625" style="1" customWidth="1"/>
    <col min="13843" max="13843" width="8.88671875" style="1" customWidth="1"/>
    <col min="13844" max="13844" width="9.88671875" style="1" customWidth="1"/>
    <col min="13845" max="13845" width="11.109375" style="1" customWidth="1"/>
    <col min="13846" max="13846" width="9" style="1" customWidth="1"/>
    <col min="13847" max="13847" width="9.109375" style="1" customWidth="1"/>
    <col min="13848" max="13848" width="8.109375" style="1" customWidth="1"/>
    <col min="13849" max="13849" width="9.5546875" style="1" customWidth="1"/>
    <col min="13850" max="13850" width="11.6640625" style="1" customWidth="1"/>
    <col min="13851" max="14042" width="9.109375" style="1" customWidth="1"/>
    <col min="14043" max="14043" width="8.33203125" style="1" customWidth="1"/>
    <col min="14044" max="14044" width="33.5546875" style="1" customWidth="1"/>
    <col min="14045" max="14045" width="26.109375" style="1" customWidth="1"/>
    <col min="14046" max="14046" width="21.33203125" style="1" customWidth="1"/>
    <col min="14047" max="14047" width="46.33203125" style="1" customWidth="1"/>
    <col min="14048" max="14048" width="14.6640625" style="1" customWidth="1"/>
    <col min="14049" max="14049" width="11.5546875" style="1" customWidth="1"/>
    <col min="14050" max="14050" width="9.6640625" style="1" customWidth="1"/>
    <col min="14051" max="14051" width="10.6640625" style="1" customWidth="1"/>
    <col min="14052" max="14052" width="10.44140625" style="1" customWidth="1"/>
    <col min="14053" max="14053" width="11.88671875" style="1" customWidth="1"/>
    <col min="14054" max="14054" width="11" style="1" customWidth="1"/>
    <col min="14055" max="14055" width="11.6640625" style="1" customWidth="1"/>
    <col min="14056" max="14056" width="10.33203125" style="1" customWidth="1"/>
    <col min="14057" max="14057" width="10.44140625" style="1" customWidth="1"/>
    <col min="14058" max="14058" width="10.88671875" style="1" customWidth="1"/>
    <col min="14059" max="14059" width="10.44140625" style="1" customWidth="1"/>
    <col min="14060" max="14060" width="9.6640625" style="1" customWidth="1"/>
    <col min="14061" max="14061" width="8.88671875" style="1" customWidth="1"/>
    <col min="14062" max="14062" width="9.88671875" style="1" customWidth="1"/>
    <col min="14063" max="14063" width="11.109375" style="1" customWidth="1"/>
    <col min="14064" max="14064" width="9" style="1" customWidth="1"/>
    <col min="14065" max="14065" width="9.109375" style="1" customWidth="1"/>
    <col min="14066" max="14066" width="8.109375" style="1" customWidth="1"/>
    <col min="14067" max="14067" width="9.5546875" style="1" customWidth="1"/>
    <col min="14068" max="14068" width="11.6640625" style="1" customWidth="1"/>
    <col min="14069" max="14079" width="14.109375" style="1"/>
    <col min="14080" max="14080" width="8.33203125" style="1" customWidth="1"/>
    <col min="14081" max="14081" width="33.5546875" style="1" customWidth="1"/>
    <col min="14082" max="14082" width="26.109375" style="1" customWidth="1"/>
    <col min="14083" max="14083" width="21.33203125" style="1" customWidth="1"/>
    <col min="14084" max="14084" width="46.33203125" style="1" customWidth="1"/>
    <col min="14085" max="14085" width="17.6640625" style="1" customWidth="1"/>
    <col min="14086" max="14086" width="14.6640625" style="1" customWidth="1"/>
    <col min="14087" max="14087" width="11.5546875" style="1" customWidth="1"/>
    <col min="14088" max="14088" width="9.6640625" style="1" customWidth="1"/>
    <col min="14089" max="14089" width="10.6640625" style="1" customWidth="1"/>
    <col min="14090" max="14090" width="10.44140625" style="1" customWidth="1"/>
    <col min="14091" max="14091" width="11.88671875" style="1" customWidth="1"/>
    <col min="14092" max="14092" width="11" style="1" customWidth="1"/>
    <col min="14093" max="14093" width="11.6640625" style="1" customWidth="1"/>
    <col min="14094" max="14094" width="10.33203125" style="1" customWidth="1"/>
    <col min="14095" max="14095" width="10.44140625" style="1" customWidth="1"/>
    <col min="14096" max="14096" width="10.88671875" style="1" customWidth="1"/>
    <col min="14097" max="14097" width="10.44140625" style="1" customWidth="1"/>
    <col min="14098" max="14098" width="9.6640625" style="1" customWidth="1"/>
    <col min="14099" max="14099" width="8.88671875" style="1" customWidth="1"/>
    <col min="14100" max="14100" width="9.88671875" style="1" customWidth="1"/>
    <col min="14101" max="14101" width="11.109375" style="1" customWidth="1"/>
    <col min="14102" max="14102" width="9" style="1" customWidth="1"/>
    <col min="14103" max="14103" width="9.109375" style="1" customWidth="1"/>
    <col min="14104" max="14104" width="8.109375" style="1" customWidth="1"/>
    <col min="14105" max="14105" width="9.5546875" style="1" customWidth="1"/>
    <col min="14106" max="14106" width="11.6640625" style="1" customWidth="1"/>
    <col min="14107" max="14298" width="9.109375" style="1" customWidth="1"/>
    <col min="14299" max="14299" width="8.33203125" style="1" customWidth="1"/>
    <col min="14300" max="14300" width="33.5546875" style="1" customWidth="1"/>
    <col min="14301" max="14301" width="26.109375" style="1" customWidth="1"/>
    <col min="14302" max="14302" width="21.33203125" style="1" customWidth="1"/>
    <col min="14303" max="14303" width="46.33203125" style="1" customWidth="1"/>
    <col min="14304" max="14304" width="14.6640625" style="1" customWidth="1"/>
    <col min="14305" max="14305" width="11.5546875" style="1" customWidth="1"/>
    <col min="14306" max="14306" width="9.6640625" style="1" customWidth="1"/>
    <col min="14307" max="14307" width="10.6640625" style="1" customWidth="1"/>
    <col min="14308" max="14308" width="10.44140625" style="1" customWidth="1"/>
    <col min="14309" max="14309" width="11.88671875" style="1" customWidth="1"/>
    <col min="14310" max="14310" width="11" style="1" customWidth="1"/>
    <col min="14311" max="14311" width="11.6640625" style="1" customWidth="1"/>
    <col min="14312" max="14312" width="10.33203125" style="1" customWidth="1"/>
    <col min="14313" max="14313" width="10.44140625" style="1" customWidth="1"/>
    <col min="14314" max="14314" width="10.88671875" style="1" customWidth="1"/>
    <col min="14315" max="14315" width="10.44140625" style="1" customWidth="1"/>
    <col min="14316" max="14316" width="9.6640625" style="1" customWidth="1"/>
    <col min="14317" max="14317" width="8.88671875" style="1" customWidth="1"/>
    <col min="14318" max="14318" width="9.88671875" style="1" customWidth="1"/>
    <col min="14319" max="14319" width="11.109375" style="1" customWidth="1"/>
    <col min="14320" max="14320" width="9" style="1" customWidth="1"/>
    <col min="14321" max="14321" width="9.109375" style="1" customWidth="1"/>
    <col min="14322" max="14322" width="8.109375" style="1" customWidth="1"/>
    <col min="14323" max="14323" width="9.5546875" style="1" customWidth="1"/>
    <col min="14324" max="14324" width="11.6640625" style="1" customWidth="1"/>
    <col min="14325" max="14335" width="14.109375" style="1"/>
    <col min="14336" max="14336" width="8.33203125" style="1" customWidth="1"/>
    <col min="14337" max="14337" width="33.5546875" style="1" customWidth="1"/>
    <col min="14338" max="14338" width="26.109375" style="1" customWidth="1"/>
    <col min="14339" max="14339" width="21.33203125" style="1" customWidth="1"/>
    <col min="14340" max="14340" width="46.33203125" style="1" customWidth="1"/>
    <col min="14341" max="14341" width="17.6640625" style="1" customWidth="1"/>
    <col min="14342" max="14342" width="14.6640625" style="1" customWidth="1"/>
    <col min="14343" max="14343" width="11.5546875" style="1" customWidth="1"/>
    <col min="14344" max="14344" width="9.6640625" style="1" customWidth="1"/>
    <col min="14345" max="14345" width="10.6640625" style="1" customWidth="1"/>
    <col min="14346" max="14346" width="10.44140625" style="1" customWidth="1"/>
    <col min="14347" max="14347" width="11.88671875" style="1" customWidth="1"/>
    <col min="14348" max="14348" width="11" style="1" customWidth="1"/>
    <col min="14349" max="14349" width="11.6640625" style="1" customWidth="1"/>
    <col min="14350" max="14350" width="10.33203125" style="1" customWidth="1"/>
    <col min="14351" max="14351" width="10.44140625" style="1" customWidth="1"/>
    <col min="14352" max="14352" width="10.88671875" style="1" customWidth="1"/>
    <col min="14353" max="14353" width="10.44140625" style="1" customWidth="1"/>
    <col min="14354" max="14354" width="9.6640625" style="1" customWidth="1"/>
    <col min="14355" max="14355" width="8.88671875" style="1" customWidth="1"/>
    <col min="14356" max="14356" width="9.88671875" style="1" customWidth="1"/>
    <col min="14357" max="14357" width="11.109375" style="1" customWidth="1"/>
    <col min="14358" max="14358" width="9" style="1" customWidth="1"/>
    <col min="14359" max="14359" width="9.109375" style="1" customWidth="1"/>
    <col min="14360" max="14360" width="8.109375" style="1" customWidth="1"/>
    <col min="14361" max="14361" width="9.5546875" style="1" customWidth="1"/>
    <col min="14362" max="14362" width="11.6640625" style="1" customWidth="1"/>
    <col min="14363" max="14554" width="9.109375" style="1" customWidth="1"/>
    <col min="14555" max="14555" width="8.33203125" style="1" customWidth="1"/>
    <col min="14556" max="14556" width="33.5546875" style="1" customWidth="1"/>
    <col min="14557" max="14557" width="26.109375" style="1" customWidth="1"/>
    <col min="14558" max="14558" width="21.33203125" style="1" customWidth="1"/>
    <col min="14559" max="14559" width="46.33203125" style="1" customWidth="1"/>
    <col min="14560" max="14560" width="14.6640625" style="1" customWidth="1"/>
    <col min="14561" max="14561" width="11.5546875" style="1" customWidth="1"/>
    <col min="14562" max="14562" width="9.6640625" style="1" customWidth="1"/>
    <col min="14563" max="14563" width="10.6640625" style="1" customWidth="1"/>
    <col min="14564" max="14564" width="10.44140625" style="1" customWidth="1"/>
    <col min="14565" max="14565" width="11.88671875" style="1" customWidth="1"/>
    <col min="14566" max="14566" width="11" style="1" customWidth="1"/>
    <col min="14567" max="14567" width="11.6640625" style="1" customWidth="1"/>
    <col min="14568" max="14568" width="10.33203125" style="1" customWidth="1"/>
    <col min="14569" max="14569" width="10.44140625" style="1" customWidth="1"/>
    <col min="14570" max="14570" width="10.88671875" style="1" customWidth="1"/>
    <col min="14571" max="14571" width="10.44140625" style="1" customWidth="1"/>
    <col min="14572" max="14572" width="9.6640625" style="1" customWidth="1"/>
    <col min="14573" max="14573" width="8.88671875" style="1" customWidth="1"/>
    <col min="14574" max="14574" width="9.88671875" style="1" customWidth="1"/>
    <col min="14575" max="14575" width="11.109375" style="1" customWidth="1"/>
    <col min="14576" max="14576" width="9" style="1" customWidth="1"/>
    <col min="14577" max="14577" width="9.109375" style="1" customWidth="1"/>
    <col min="14578" max="14578" width="8.109375" style="1" customWidth="1"/>
    <col min="14579" max="14579" width="9.5546875" style="1" customWidth="1"/>
    <col min="14580" max="14580" width="11.6640625" style="1" customWidth="1"/>
    <col min="14581" max="14591" width="14.109375" style="1"/>
    <col min="14592" max="14592" width="8.33203125" style="1" customWidth="1"/>
    <col min="14593" max="14593" width="33.5546875" style="1" customWidth="1"/>
    <col min="14594" max="14594" width="26.109375" style="1" customWidth="1"/>
    <col min="14595" max="14595" width="21.33203125" style="1" customWidth="1"/>
    <col min="14596" max="14596" width="46.33203125" style="1" customWidth="1"/>
    <col min="14597" max="14597" width="17.6640625" style="1" customWidth="1"/>
    <col min="14598" max="14598" width="14.6640625" style="1" customWidth="1"/>
    <col min="14599" max="14599" width="11.5546875" style="1" customWidth="1"/>
    <col min="14600" max="14600" width="9.6640625" style="1" customWidth="1"/>
    <col min="14601" max="14601" width="10.6640625" style="1" customWidth="1"/>
    <col min="14602" max="14602" width="10.44140625" style="1" customWidth="1"/>
    <col min="14603" max="14603" width="11.88671875" style="1" customWidth="1"/>
    <col min="14604" max="14604" width="11" style="1" customWidth="1"/>
    <col min="14605" max="14605" width="11.6640625" style="1" customWidth="1"/>
    <col min="14606" max="14606" width="10.33203125" style="1" customWidth="1"/>
    <col min="14607" max="14607" width="10.44140625" style="1" customWidth="1"/>
    <col min="14608" max="14608" width="10.88671875" style="1" customWidth="1"/>
    <col min="14609" max="14609" width="10.44140625" style="1" customWidth="1"/>
    <col min="14610" max="14610" width="9.6640625" style="1" customWidth="1"/>
    <col min="14611" max="14611" width="8.88671875" style="1" customWidth="1"/>
    <col min="14612" max="14612" width="9.88671875" style="1" customWidth="1"/>
    <col min="14613" max="14613" width="11.109375" style="1" customWidth="1"/>
    <col min="14614" max="14614" width="9" style="1" customWidth="1"/>
    <col min="14615" max="14615" width="9.109375" style="1" customWidth="1"/>
    <col min="14616" max="14616" width="8.109375" style="1" customWidth="1"/>
    <col min="14617" max="14617" width="9.5546875" style="1" customWidth="1"/>
    <col min="14618" max="14618" width="11.6640625" style="1" customWidth="1"/>
    <col min="14619" max="14810" width="9.109375" style="1" customWidth="1"/>
    <col min="14811" max="14811" width="8.33203125" style="1" customWidth="1"/>
    <col min="14812" max="14812" width="33.5546875" style="1" customWidth="1"/>
    <col min="14813" max="14813" width="26.109375" style="1" customWidth="1"/>
    <col min="14814" max="14814" width="21.33203125" style="1" customWidth="1"/>
    <col min="14815" max="14815" width="46.33203125" style="1" customWidth="1"/>
    <col min="14816" max="14816" width="14.6640625" style="1" customWidth="1"/>
    <col min="14817" max="14817" width="11.5546875" style="1" customWidth="1"/>
    <col min="14818" max="14818" width="9.6640625" style="1" customWidth="1"/>
    <col min="14819" max="14819" width="10.6640625" style="1" customWidth="1"/>
    <col min="14820" max="14820" width="10.44140625" style="1" customWidth="1"/>
    <col min="14821" max="14821" width="11.88671875" style="1" customWidth="1"/>
    <col min="14822" max="14822" width="11" style="1" customWidth="1"/>
    <col min="14823" max="14823" width="11.6640625" style="1" customWidth="1"/>
    <col min="14824" max="14824" width="10.33203125" style="1" customWidth="1"/>
    <col min="14825" max="14825" width="10.44140625" style="1" customWidth="1"/>
    <col min="14826" max="14826" width="10.88671875" style="1" customWidth="1"/>
    <col min="14827" max="14827" width="10.44140625" style="1" customWidth="1"/>
    <col min="14828" max="14828" width="9.6640625" style="1" customWidth="1"/>
    <col min="14829" max="14829" width="8.88671875" style="1" customWidth="1"/>
    <col min="14830" max="14830" width="9.88671875" style="1" customWidth="1"/>
    <col min="14831" max="14831" width="11.109375" style="1" customWidth="1"/>
    <col min="14832" max="14832" width="9" style="1" customWidth="1"/>
    <col min="14833" max="14833" width="9.109375" style="1" customWidth="1"/>
    <col min="14834" max="14834" width="8.109375" style="1" customWidth="1"/>
    <col min="14835" max="14835" width="9.5546875" style="1" customWidth="1"/>
    <col min="14836" max="14836" width="11.6640625" style="1" customWidth="1"/>
    <col min="14837" max="14847" width="14.109375" style="1"/>
    <col min="14848" max="14848" width="8.33203125" style="1" customWidth="1"/>
    <col min="14849" max="14849" width="33.5546875" style="1" customWidth="1"/>
    <col min="14850" max="14850" width="26.109375" style="1" customWidth="1"/>
    <col min="14851" max="14851" width="21.33203125" style="1" customWidth="1"/>
    <col min="14852" max="14852" width="46.33203125" style="1" customWidth="1"/>
    <col min="14853" max="14853" width="17.6640625" style="1" customWidth="1"/>
    <col min="14854" max="14854" width="14.6640625" style="1" customWidth="1"/>
    <col min="14855" max="14855" width="11.5546875" style="1" customWidth="1"/>
    <col min="14856" max="14856" width="9.6640625" style="1" customWidth="1"/>
    <col min="14857" max="14857" width="10.6640625" style="1" customWidth="1"/>
    <col min="14858" max="14858" width="10.44140625" style="1" customWidth="1"/>
    <col min="14859" max="14859" width="11.88671875" style="1" customWidth="1"/>
    <col min="14860" max="14860" width="11" style="1" customWidth="1"/>
    <col min="14861" max="14861" width="11.6640625" style="1" customWidth="1"/>
    <col min="14862" max="14862" width="10.33203125" style="1" customWidth="1"/>
    <col min="14863" max="14863" width="10.44140625" style="1" customWidth="1"/>
    <col min="14864" max="14864" width="10.88671875" style="1" customWidth="1"/>
    <col min="14865" max="14865" width="10.44140625" style="1" customWidth="1"/>
    <col min="14866" max="14866" width="9.6640625" style="1" customWidth="1"/>
    <col min="14867" max="14867" width="8.88671875" style="1" customWidth="1"/>
    <col min="14868" max="14868" width="9.88671875" style="1" customWidth="1"/>
    <col min="14869" max="14869" width="11.109375" style="1" customWidth="1"/>
    <col min="14870" max="14870" width="9" style="1" customWidth="1"/>
    <col min="14871" max="14871" width="9.109375" style="1" customWidth="1"/>
    <col min="14872" max="14872" width="8.109375" style="1" customWidth="1"/>
    <col min="14873" max="14873" width="9.5546875" style="1" customWidth="1"/>
    <col min="14874" max="14874" width="11.6640625" style="1" customWidth="1"/>
    <col min="14875" max="15066" width="9.109375" style="1" customWidth="1"/>
    <col min="15067" max="15067" width="8.33203125" style="1" customWidth="1"/>
    <col min="15068" max="15068" width="33.5546875" style="1" customWidth="1"/>
    <col min="15069" max="15069" width="26.109375" style="1" customWidth="1"/>
    <col min="15070" max="15070" width="21.33203125" style="1" customWidth="1"/>
    <col min="15071" max="15071" width="46.33203125" style="1" customWidth="1"/>
    <col min="15072" max="15072" width="14.6640625" style="1" customWidth="1"/>
    <col min="15073" max="15073" width="11.5546875" style="1" customWidth="1"/>
    <col min="15074" max="15074" width="9.6640625" style="1" customWidth="1"/>
    <col min="15075" max="15075" width="10.6640625" style="1" customWidth="1"/>
    <col min="15076" max="15076" width="10.44140625" style="1" customWidth="1"/>
    <col min="15077" max="15077" width="11.88671875" style="1" customWidth="1"/>
    <col min="15078" max="15078" width="11" style="1" customWidth="1"/>
    <col min="15079" max="15079" width="11.6640625" style="1" customWidth="1"/>
    <col min="15080" max="15080" width="10.33203125" style="1" customWidth="1"/>
    <col min="15081" max="15081" width="10.44140625" style="1" customWidth="1"/>
    <col min="15082" max="15082" width="10.88671875" style="1" customWidth="1"/>
    <col min="15083" max="15083" width="10.44140625" style="1" customWidth="1"/>
    <col min="15084" max="15084" width="9.6640625" style="1" customWidth="1"/>
    <col min="15085" max="15085" width="8.88671875" style="1" customWidth="1"/>
    <col min="15086" max="15086" width="9.88671875" style="1" customWidth="1"/>
    <col min="15087" max="15087" width="11.109375" style="1" customWidth="1"/>
    <col min="15088" max="15088" width="9" style="1" customWidth="1"/>
    <col min="15089" max="15089" width="9.109375" style="1" customWidth="1"/>
    <col min="15090" max="15090" width="8.109375" style="1" customWidth="1"/>
    <col min="15091" max="15091" width="9.5546875" style="1" customWidth="1"/>
    <col min="15092" max="15092" width="11.6640625" style="1" customWidth="1"/>
    <col min="15093" max="15103" width="14.109375" style="1"/>
    <col min="15104" max="15104" width="8.33203125" style="1" customWidth="1"/>
    <col min="15105" max="15105" width="33.5546875" style="1" customWidth="1"/>
    <col min="15106" max="15106" width="26.109375" style="1" customWidth="1"/>
    <col min="15107" max="15107" width="21.33203125" style="1" customWidth="1"/>
    <col min="15108" max="15108" width="46.33203125" style="1" customWidth="1"/>
    <col min="15109" max="15109" width="17.6640625" style="1" customWidth="1"/>
    <col min="15110" max="15110" width="14.6640625" style="1" customWidth="1"/>
    <col min="15111" max="15111" width="11.5546875" style="1" customWidth="1"/>
    <col min="15112" max="15112" width="9.6640625" style="1" customWidth="1"/>
    <col min="15113" max="15113" width="10.6640625" style="1" customWidth="1"/>
    <col min="15114" max="15114" width="10.44140625" style="1" customWidth="1"/>
    <col min="15115" max="15115" width="11.88671875" style="1" customWidth="1"/>
    <col min="15116" max="15116" width="11" style="1" customWidth="1"/>
    <col min="15117" max="15117" width="11.6640625" style="1" customWidth="1"/>
    <col min="15118" max="15118" width="10.33203125" style="1" customWidth="1"/>
    <col min="15119" max="15119" width="10.44140625" style="1" customWidth="1"/>
    <col min="15120" max="15120" width="10.88671875" style="1" customWidth="1"/>
    <col min="15121" max="15121" width="10.44140625" style="1" customWidth="1"/>
    <col min="15122" max="15122" width="9.6640625" style="1" customWidth="1"/>
    <col min="15123" max="15123" width="8.88671875" style="1" customWidth="1"/>
    <col min="15124" max="15124" width="9.88671875" style="1" customWidth="1"/>
    <col min="15125" max="15125" width="11.109375" style="1" customWidth="1"/>
    <col min="15126" max="15126" width="9" style="1" customWidth="1"/>
    <col min="15127" max="15127" width="9.109375" style="1" customWidth="1"/>
    <col min="15128" max="15128" width="8.109375" style="1" customWidth="1"/>
    <col min="15129" max="15129" width="9.5546875" style="1" customWidth="1"/>
    <col min="15130" max="15130" width="11.6640625" style="1" customWidth="1"/>
    <col min="15131" max="15322" width="9.109375" style="1" customWidth="1"/>
    <col min="15323" max="15323" width="8.33203125" style="1" customWidth="1"/>
    <col min="15324" max="15324" width="33.5546875" style="1" customWidth="1"/>
    <col min="15325" max="15325" width="26.109375" style="1" customWidth="1"/>
    <col min="15326" max="15326" width="21.33203125" style="1" customWidth="1"/>
    <col min="15327" max="15327" width="46.33203125" style="1" customWidth="1"/>
    <col min="15328" max="15328" width="14.6640625" style="1" customWidth="1"/>
    <col min="15329" max="15329" width="11.5546875" style="1" customWidth="1"/>
    <col min="15330" max="15330" width="9.6640625" style="1" customWidth="1"/>
    <col min="15331" max="15331" width="10.6640625" style="1" customWidth="1"/>
    <col min="15332" max="15332" width="10.44140625" style="1" customWidth="1"/>
    <col min="15333" max="15333" width="11.88671875" style="1" customWidth="1"/>
    <col min="15334" max="15334" width="11" style="1" customWidth="1"/>
    <col min="15335" max="15335" width="11.6640625" style="1" customWidth="1"/>
    <col min="15336" max="15336" width="10.33203125" style="1" customWidth="1"/>
    <col min="15337" max="15337" width="10.44140625" style="1" customWidth="1"/>
    <col min="15338" max="15338" width="10.88671875" style="1" customWidth="1"/>
    <col min="15339" max="15339" width="10.44140625" style="1" customWidth="1"/>
    <col min="15340" max="15340" width="9.6640625" style="1" customWidth="1"/>
    <col min="15341" max="15341" width="8.88671875" style="1" customWidth="1"/>
    <col min="15342" max="15342" width="9.88671875" style="1" customWidth="1"/>
    <col min="15343" max="15343" width="11.109375" style="1" customWidth="1"/>
    <col min="15344" max="15344" width="9" style="1" customWidth="1"/>
    <col min="15345" max="15345" width="9.109375" style="1" customWidth="1"/>
    <col min="15346" max="15346" width="8.109375" style="1" customWidth="1"/>
    <col min="15347" max="15347" width="9.5546875" style="1" customWidth="1"/>
    <col min="15348" max="15348" width="11.6640625" style="1" customWidth="1"/>
    <col min="15349" max="15359" width="14.109375" style="1"/>
    <col min="15360" max="15360" width="8.33203125" style="1" customWidth="1"/>
    <col min="15361" max="15361" width="33.5546875" style="1" customWidth="1"/>
    <col min="15362" max="15362" width="26.109375" style="1" customWidth="1"/>
    <col min="15363" max="15363" width="21.33203125" style="1" customWidth="1"/>
    <col min="15364" max="15364" width="46.33203125" style="1" customWidth="1"/>
    <col min="15365" max="15365" width="17.6640625" style="1" customWidth="1"/>
    <col min="15366" max="15366" width="14.6640625" style="1" customWidth="1"/>
    <col min="15367" max="15367" width="11.5546875" style="1" customWidth="1"/>
    <col min="15368" max="15368" width="9.6640625" style="1" customWidth="1"/>
    <col min="15369" max="15369" width="10.6640625" style="1" customWidth="1"/>
    <col min="15370" max="15370" width="10.44140625" style="1" customWidth="1"/>
    <col min="15371" max="15371" width="11.88671875" style="1" customWidth="1"/>
    <col min="15372" max="15372" width="11" style="1" customWidth="1"/>
    <col min="15373" max="15373" width="11.6640625" style="1" customWidth="1"/>
    <col min="15374" max="15374" width="10.33203125" style="1" customWidth="1"/>
    <col min="15375" max="15375" width="10.44140625" style="1" customWidth="1"/>
    <col min="15376" max="15376" width="10.88671875" style="1" customWidth="1"/>
    <col min="15377" max="15377" width="10.44140625" style="1" customWidth="1"/>
    <col min="15378" max="15378" width="9.6640625" style="1" customWidth="1"/>
    <col min="15379" max="15379" width="8.88671875" style="1" customWidth="1"/>
    <col min="15380" max="15380" width="9.88671875" style="1" customWidth="1"/>
    <col min="15381" max="15381" width="11.109375" style="1" customWidth="1"/>
    <col min="15382" max="15382" width="9" style="1" customWidth="1"/>
    <col min="15383" max="15383" width="9.109375" style="1" customWidth="1"/>
    <col min="15384" max="15384" width="8.109375" style="1" customWidth="1"/>
    <col min="15385" max="15385" width="9.5546875" style="1" customWidth="1"/>
    <col min="15386" max="15386" width="11.6640625" style="1" customWidth="1"/>
    <col min="15387" max="15578" width="9.109375" style="1" customWidth="1"/>
    <col min="15579" max="15579" width="8.33203125" style="1" customWidth="1"/>
    <col min="15580" max="15580" width="33.5546875" style="1" customWidth="1"/>
    <col min="15581" max="15581" width="26.109375" style="1" customWidth="1"/>
    <col min="15582" max="15582" width="21.33203125" style="1" customWidth="1"/>
    <col min="15583" max="15583" width="46.33203125" style="1" customWidth="1"/>
    <col min="15584" max="15584" width="14.6640625" style="1" customWidth="1"/>
    <col min="15585" max="15585" width="11.5546875" style="1" customWidth="1"/>
    <col min="15586" max="15586" width="9.6640625" style="1" customWidth="1"/>
    <col min="15587" max="15587" width="10.6640625" style="1" customWidth="1"/>
    <col min="15588" max="15588" width="10.44140625" style="1" customWidth="1"/>
    <col min="15589" max="15589" width="11.88671875" style="1" customWidth="1"/>
    <col min="15590" max="15590" width="11" style="1" customWidth="1"/>
    <col min="15591" max="15591" width="11.6640625" style="1" customWidth="1"/>
    <col min="15592" max="15592" width="10.33203125" style="1" customWidth="1"/>
    <col min="15593" max="15593" width="10.44140625" style="1" customWidth="1"/>
    <col min="15594" max="15594" width="10.88671875" style="1" customWidth="1"/>
    <col min="15595" max="15595" width="10.44140625" style="1" customWidth="1"/>
    <col min="15596" max="15596" width="9.6640625" style="1" customWidth="1"/>
    <col min="15597" max="15597" width="8.88671875" style="1" customWidth="1"/>
    <col min="15598" max="15598" width="9.88671875" style="1" customWidth="1"/>
    <col min="15599" max="15599" width="11.109375" style="1" customWidth="1"/>
    <col min="15600" max="15600" width="9" style="1" customWidth="1"/>
    <col min="15601" max="15601" width="9.109375" style="1" customWidth="1"/>
    <col min="15602" max="15602" width="8.109375" style="1" customWidth="1"/>
    <col min="15603" max="15603" width="9.5546875" style="1" customWidth="1"/>
    <col min="15604" max="15604" width="11.6640625" style="1" customWidth="1"/>
    <col min="15605" max="15615" width="14.109375" style="1"/>
    <col min="15616" max="15616" width="8.33203125" style="1" customWidth="1"/>
    <col min="15617" max="15617" width="33.5546875" style="1" customWidth="1"/>
    <col min="15618" max="15618" width="26.109375" style="1" customWidth="1"/>
    <col min="15619" max="15619" width="21.33203125" style="1" customWidth="1"/>
    <col min="15620" max="15620" width="46.33203125" style="1" customWidth="1"/>
    <col min="15621" max="15621" width="17.6640625" style="1" customWidth="1"/>
    <col min="15622" max="15622" width="14.6640625" style="1" customWidth="1"/>
    <col min="15623" max="15623" width="11.5546875" style="1" customWidth="1"/>
    <col min="15624" max="15624" width="9.6640625" style="1" customWidth="1"/>
    <col min="15625" max="15625" width="10.6640625" style="1" customWidth="1"/>
    <col min="15626" max="15626" width="10.44140625" style="1" customWidth="1"/>
    <col min="15627" max="15627" width="11.88671875" style="1" customWidth="1"/>
    <col min="15628" max="15628" width="11" style="1" customWidth="1"/>
    <col min="15629" max="15629" width="11.6640625" style="1" customWidth="1"/>
    <col min="15630" max="15630" width="10.33203125" style="1" customWidth="1"/>
    <col min="15631" max="15631" width="10.44140625" style="1" customWidth="1"/>
    <col min="15632" max="15632" width="10.88671875" style="1" customWidth="1"/>
    <col min="15633" max="15633" width="10.44140625" style="1" customWidth="1"/>
    <col min="15634" max="15634" width="9.6640625" style="1" customWidth="1"/>
    <col min="15635" max="15635" width="8.88671875" style="1" customWidth="1"/>
    <col min="15636" max="15636" width="9.88671875" style="1" customWidth="1"/>
    <col min="15637" max="15637" width="11.109375" style="1" customWidth="1"/>
    <col min="15638" max="15638" width="9" style="1" customWidth="1"/>
    <col min="15639" max="15639" width="9.109375" style="1" customWidth="1"/>
    <col min="15640" max="15640" width="8.109375" style="1" customWidth="1"/>
    <col min="15641" max="15641" width="9.5546875" style="1" customWidth="1"/>
    <col min="15642" max="15642" width="11.6640625" style="1" customWidth="1"/>
    <col min="15643" max="15834" width="9.109375" style="1" customWidth="1"/>
    <col min="15835" max="15835" width="8.33203125" style="1" customWidth="1"/>
    <col min="15836" max="15836" width="33.5546875" style="1" customWidth="1"/>
    <col min="15837" max="15837" width="26.109375" style="1" customWidth="1"/>
    <col min="15838" max="15838" width="21.33203125" style="1" customWidth="1"/>
    <col min="15839" max="15839" width="46.33203125" style="1" customWidth="1"/>
    <col min="15840" max="15840" width="14.6640625" style="1" customWidth="1"/>
    <col min="15841" max="15841" width="11.5546875" style="1" customWidth="1"/>
    <col min="15842" max="15842" width="9.6640625" style="1" customWidth="1"/>
    <col min="15843" max="15843" width="10.6640625" style="1" customWidth="1"/>
    <col min="15844" max="15844" width="10.44140625" style="1" customWidth="1"/>
    <col min="15845" max="15845" width="11.88671875" style="1" customWidth="1"/>
    <col min="15846" max="15846" width="11" style="1" customWidth="1"/>
    <col min="15847" max="15847" width="11.6640625" style="1" customWidth="1"/>
    <col min="15848" max="15848" width="10.33203125" style="1" customWidth="1"/>
    <col min="15849" max="15849" width="10.44140625" style="1" customWidth="1"/>
    <col min="15850" max="15850" width="10.88671875" style="1" customWidth="1"/>
    <col min="15851" max="15851" width="10.44140625" style="1" customWidth="1"/>
    <col min="15852" max="15852" width="9.6640625" style="1" customWidth="1"/>
    <col min="15853" max="15853" width="8.88671875" style="1" customWidth="1"/>
    <col min="15854" max="15854" width="9.88671875" style="1" customWidth="1"/>
    <col min="15855" max="15855" width="11.109375" style="1" customWidth="1"/>
    <col min="15856" max="15856" width="9" style="1" customWidth="1"/>
    <col min="15857" max="15857" width="9.109375" style="1" customWidth="1"/>
    <col min="15858" max="15858" width="8.109375" style="1" customWidth="1"/>
    <col min="15859" max="15859" width="9.5546875" style="1" customWidth="1"/>
    <col min="15860" max="15860" width="11.6640625" style="1" customWidth="1"/>
    <col min="15861" max="15871" width="14.109375" style="1"/>
    <col min="15872" max="15872" width="8.33203125" style="1" customWidth="1"/>
    <col min="15873" max="15873" width="33.5546875" style="1" customWidth="1"/>
    <col min="15874" max="15874" width="26.109375" style="1" customWidth="1"/>
    <col min="15875" max="15875" width="21.33203125" style="1" customWidth="1"/>
    <col min="15876" max="15876" width="46.33203125" style="1" customWidth="1"/>
    <col min="15877" max="15877" width="17.6640625" style="1" customWidth="1"/>
    <col min="15878" max="15878" width="14.6640625" style="1" customWidth="1"/>
    <col min="15879" max="15879" width="11.5546875" style="1" customWidth="1"/>
    <col min="15880" max="15880" width="9.6640625" style="1" customWidth="1"/>
    <col min="15881" max="15881" width="10.6640625" style="1" customWidth="1"/>
    <col min="15882" max="15882" width="10.44140625" style="1" customWidth="1"/>
    <col min="15883" max="15883" width="11.88671875" style="1" customWidth="1"/>
    <col min="15884" max="15884" width="11" style="1" customWidth="1"/>
    <col min="15885" max="15885" width="11.6640625" style="1" customWidth="1"/>
    <col min="15886" max="15886" width="10.33203125" style="1" customWidth="1"/>
    <col min="15887" max="15887" width="10.44140625" style="1" customWidth="1"/>
    <col min="15888" max="15888" width="10.88671875" style="1" customWidth="1"/>
    <col min="15889" max="15889" width="10.44140625" style="1" customWidth="1"/>
    <col min="15890" max="15890" width="9.6640625" style="1" customWidth="1"/>
    <col min="15891" max="15891" width="8.88671875" style="1" customWidth="1"/>
    <col min="15892" max="15892" width="9.88671875" style="1" customWidth="1"/>
    <col min="15893" max="15893" width="11.109375" style="1" customWidth="1"/>
    <col min="15894" max="15894" width="9" style="1" customWidth="1"/>
    <col min="15895" max="15895" width="9.109375" style="1" customWidth="1"/>
    <col min="15896" max="15896" width="8.109375" style="1" customWidth="1"/>
    <col min="15897" max="15897" width="9.5546875" style="1" customWidth="1"/>
    <col min="15898" max="15898" width="11.6640625" style="1" customWidth="1"/>
    <col min="15899" max="16090" width="9.109375" style="1" customWidth="1"/>
    <col min="16091" max="16091" width="8.33203125" style="1" customWidth="1"/>
    <col min="16092" max="16092" width="33.5546875" style="1" customWidth="1"/>
    <col min="16093" max="16093" width="26.109375" style="1" customWidth="1"/>
    <col min="16094" max="16094" width="21.33203125" style="1" customWidth="1"/>
    <col min="16095" max="16095" width="46.33203125" style="1" customWidth="1"/>
    <col min="16096" max="16096" width="14.6640625" style="1" customWidth="1"/>
    <col min="16097" max="16097" width="11.5546875" style="1" customWidth="1"/>
    <col min="16098" max="16098" width="9.6640625" style="1" customWidth="1"/>
    <col min="16099" max="16099" width="10.6640625" style="1" customWidth="1"/>
    <col min="16100" max="16100" width="10.44140625" style="1" customWidth="1"/>
    <col min="16101" max="16101" width="11.88671875" style="1" customWidth="1"/>
    <col min="16102" max="16102" width="11" style="1" customWidth="1"/>
    <col min="16103" max="16103" width="11.6640625" style="1" customWidth="1"/>
    <col min="16104" max="16104" width="10.33203125" style="1" customWidth="1"/>
    <col min="16105" max="16105" width="10.44140625" style="1" customWidth="1"/>
    <col min="16106" max="16106" width="10.88671875" style="1" customWidth="1"/>
    <col min="16107" max="16107" width="10.44140625" style="1" customWidth="1"/>
    <col min="16108" max="16108" width="9.6640625" style="1" customWidth="1"/>
    <col min="16109" max="16109" width="8.88671875" style="1" customWidth="1"/>
    <col min="16110" max="16110" width="9.88671875" style="1" customWidth="1"/>
    <col min="16111" max="16111" width="11.109375" style="1" customWidth="1"/>
    <col min="16112" max="16112" width="9" style="1" customWidth="1"/>
    <col min="16113" max="16113" width="9.109375" style="1" customWidth="1"/>
    <col min="16114" max="16114" width="8.109375" style="1" customWidth="1"/>
    <col min="16115" max="16115" width="9.5546875" style="1" customWidth="1"/>
    <col min="16116" max="16116" width="11.6640625" style="1" customWidth="1"/>
    <col min="16117" max="16127" width="14.109375" style="1"/>
    <col min="16128" max="16128" width="8.33203125" style="1" customWidth="1"/>
    <col min="16129" max="16129" width="33.5546875" style="1" customWidth="1"/>
    <col min="16130" max="16130" width="26.109375" style="1" customWidth="1"/>
    <col min="16131" max="16131" width="21.33203125" style="1" customWidth="1"/>
    <col min="16132" max="16132" width="46.33203125" style="1" customWidth="1"/>
    <col min="16133" max="16133" width="17.6640625" style="1" customWidth="1"/>
    <col min="16134" max="16134" width="14.6640625" style="1" customWidth="1"/>
    <col min="16135" max="16135" width="11.5546875" style="1" customWidth="1"/>
    <col min="16136" max="16136" width="9.6640625" style="1" customWidth="1"/>
    <col min="16137" max="16137" width="10.6640625" style="1" customWidth="1"/>
    <col min="16138" max="16138" width="10.44140625" style="1" customWidth="1"/>
    <col min="16139" max="16139" width="11.88671875" style="1" customWidth="1"/>
    <col min="16140" max="16140" width="11" style="1" customWidth="1"/>
    <col min="16141" max="16141" width="11.6640625" style="1" customWidth="1"/>
    <col min="16142" max="16142" width="10.33203125" style="1" customWidth="1"/>
    <col min="16143" max="16143" width="10.44140625" style="1" customWidth="1"/>
    <col min="16144" max="16144" width="10.88671875" style="1" customWidth="1"/>
    <col min="16145" max="16145" width="10.44140625" style="1" customWidth="1"/>
    <col min="16146" max="16146" width="9.6640625" style="1" customWidth="1"/>
    <col min="16147" max="16147" width="8.88671875" style="1" customWidth="1"/>
    <col min="16148" max="16148" width="9.88671875" style="1" customWidth="1"/>
    <col min="16149" max="16149" width="11.109375" style="1" customWidth="1"/>
    <col min="16150" max="16150" width="9" style="1" customWidth="1"/>
    <col min="16151" max="16151" width="9.109375" style="1" customWidth="1"/>
    <col min="16152" max="16152" width="8.109375" style="1" customWidth="1"/>
    <col min="16153" max="16153" width="9.5546875" style="1" customWidth="1"/>
    <col min="16154" max="16154" width="11.6640625" style="1" customWidth="1"/>
    <col min="16155" max="16346" width="9.109375" style="1" customWidth="1"/>
    <col min="16347" max="16347" width="8.33203125" style="1" customWidth="1"/>
    <col min="16348" max="16348" width="33.5546875" style="1" customWidth="1"/>
    <col min="16349" max="16349" width="26.109375" style="1" customWidth="1"/>
    <col min="16350" max="16350" width="21.33203125" style="1" customWidth="1"/>
    <col min="16351" max="16351" width="46.33203125" style="1" customWidth="1"/>
    <col min="16352" max="16352" width="14.6640625" style="1" customWidth="1"/>
    <col min="16353" max="16384" width="11.5546875" style="1" customWidth="1"/>
  </cols>
  <sheetData>
    <row r="1" spans="1:27" ht="54.75" customHeight="1" x14ac:dyDescent="0.3">
      <c r="B1" s="926" t="s">
        <v>14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</row>
    <row r="2" spans="1:27" ht="39.75" customHeight="1" x14ac:dyDescent="0.3">
      <c r="A2" s="927" t="s">
        <v>0</v>
      </c>
      <c r="B2" s="927" t="s">
        <v>6</v>
      </c>
      <c r="C2" s="927" t="s">
        <v>10</v>
      </c>
      <c r="D2" s="962" t="s">
        <v>483</v>
      </c>
      <c r="E2" s="950" t="s">
        <v>8</v>
      </c>
      <c r="F2" s="956" t="s">
        <v>7</v>
      </c>
      <c r="G2" s="959" t="s">
        <v>11</v>
      </c>
      <c r="H2" s="933">
        <v>2022</v>
      </c>
      <c r="I2" s="934"/>
      <c r="J2" s="934"/>
      <c r="K2" s="935"/>
      <c r="L2" s="936">
        <v>2023</v>
      </c>
      <c r="M2" s="937"/>
      <c r="N2" s="937"/>
      <c r="O2" s="937"/>
      <c r="P2" s="938"/>
      <c r="Q2" s="936">
        <v>2024</v>
      </c>
      <c r="R2" s="937"/>
      <c r="S2" s="937"/>
      <c r="T2" s="937"/>
      <c r="U2" s="938"/>
      <c r="V2" s="955">
        <v>2025</v>
      </c>
      <c r="W2" s="937"/>
      <c r="X2" s="937"/>
      <c r="Y2" s="937"/>
      <c r="Z2" s="938"/>
      <c r="AA2" s="88" t="s">
        <v>29</v>
      </c>
    </row>
    <row r="3" spans="1:27" ht="76.5" customHeight="1" x14ac:dyDescent="0.3">
      <c r="A3" s="928"/>
      <c r="B3" s="928"/>
      <c r="C3" s="928"/>
      <c r="D3" s="963"/>
      <c r="E3" s="951"/>
      <c r="F3" s="957"/>
      <c r="G3" s="960"/>
      <c r="H3" s="933" t="s">
        <v>17</v>
      </c>
      <c r="I3" s="934"/>
      <c r="J3" s="934"/>
      <c r="K3" s="935"/>
      <c r="L3" s="936" t="s">
        <v>18</v>
      </c>
      <c r="M3" s="937"/>
      <c r="N3" s="937"/>
      <c r="O3" s="937"/>
      <c r="P3" s="938"/>
      <c r="Q3" s="936" t="s">
        <v>18</v>
      </c>
      <c r="R3" s="937"/>
      <c r="S3" s="937"/>
      <c r="T3" s="937"/>
      <c r="U3" s="938"/>
      <c r="V3" s="936" t="s">
        <v>18</v>
      </c>
      <c r="W3" s="937"/>
      <c r="X3" s="937"/>
      <c r="Y3" s="937"/>
      <c r="Z3" s="938"/>
      <c r="AA3" s="939" t="s">
        <v>5</v>
      </c>
    </row>
    <row r="4" spans="1:27" ht="39.75" customHeight="1" x14ac:dyDescent="0.3">
      <c r="A4" s="929"/>
      <c r="B4" s="929"/>
      <c r="C4" s="929"/>
      <c r="D4" s="964"/>
      <c r="E4" s="952"/>
      <c r="F4" s="958"/>
      <c r="G4" s="961"/>
      <c r="H4" s="57" t="s">
        <v>1</v>
      </c>
      <c r="I4" s="37" t="s">
        <v>2</v>
      </c>
      <c r="J4" s="37" t="s">
        <v>3</v>
      </c>
      <c r="K4" s="79" t="s">
        <v>4</v>
      </c>
      <c r="L4" s="67" t="s">
        <v>1</v>
      </c>
      <c r="M4" s="32" t="s">
        <v>2</v>
      </c>
      <c r="N4" s="32" t="s">
        <v>3</v>
      </c>
      <c r="O4" s="32" t="s">
        <v>4</v>
      </c>
      <c r="P4" s="83" t="s">
        <v>5</v>
      </c>
      <c r="Q4" s="67" t="s">
        <v>1</v>
      </c>
      <c r="R4" s="32" t="s">
        <v>2</v>
      </c>
      <c r="S4" s="32" t="s">
        <v>3</v>
      </c>
      <c r="T4" s="32" t="s">
        <v>4</v>
      </c>
      <c r="U4" s="83" t="s">
        <v>5</v>
      </c>
      <c r="V4" s="67" t="s">
        <v>1</v>
      </c>
      <c r="W4" s="32" t="s">
        <v>2</v>
      </c>
      <c r="X4" s="32" t="s">
        <v>3</v>
      </c>
      <c r="Y4" s="32" t="s">
        <v>4</v>
      </c>
      <c r="Z4" s="83" t="s">
        <v>5</v>
      </c>
      <c r="AA4" s="939"/>
    </row>
    <row r="5" spans="1:27" ht="19.5" customHeight="1" x14ac:dyDescent="0.35">
      <c r="A5" s="16">
        <v>1</v>
      </c>
      <c r="B5" s="12">
        <v>2</v>
      </c>
      <c r="C5" s="16">
        <v>3</v>
      </c>
      <c r="D5" s="12">
        <v>4</v>
      </c>
      <c r="E5" s="16">
        <v>5</v>
      </c>
      <c r="F5" s="12">
        <v>6</v>
      </c>
      <c r="G5" s="84">
        <v>7</v>
      </c>
      <c r="H5" s="56">
        <v>8</v>
      </c>
      <c r="I5" s="60">
        <v>9</v>
      </c>
      <c r="J5" s="38">
        <v>10</v>
      </c>
      <c r="K5" s="80">
        <v>11</v>
      </c>
      <c r="L5" s="66">
        <v>12</v>
      </c>
      <c r="M5" s="16">
        <v>13</v>
      </c>
      <c r="N5" s="12">
        <v>14</v>
      </c>
      <c r="O5" s="16">
        <v>15</v>
      </c>
      <c r="P5" s="76">
        <v>16</v>
      </c>
      <c r="Q5" s="68">
        <v>17</v>
      </c>
      <c r="R5" s="12">
        <v>18</v>
      </c>
      <c r="S5" s="16">
        <v>19</v>
      </c>
      <c r="T5" s="12">
        <v>20</v>
      </c>
      <c r="U5" s="84">
        <v>21</v>
      </c>
      <c r="V5" s="66">
        <v>22</v>
      </c>
      <c r="W5" s="16">
        <v>23</v>
      </c>
      <c r="X5" s="12">
        <v>24</v>
      </c>
      <c r="Y5" s="16">
        <v>25</v>
      </c>
      <c r="Z5" s="76">
        <v>26</v>
      </c>
      <c r="AA5" s="85">
        <v>27</v>
      </c>
    </row>
    <row r="6" spans="1:27" ht="36" customHeight="1" x14ac:dyDescent="0.3">
      <c r="A6" s="23"/>
      <c r="B6" s="50" t="s">
        <v>21</v>
      </c>
      <c r="C6" s="50"/>
      <c r="D6" s="50"/>
      <c r="E6" s="50"/>
      <c r="F6" s="51"/>
      <c r="G6" s="24"/>
      <c r="H6" s="25">
        <f t="shared" ref="H6:AA6" si="0">SUM(H7:H63)</f>
        <v>0.622</v>
      </c>
      <c r="I6" s="25">
        <f t="shared" si="0"/>
        <v>526.10678500000006</v>
      </c>
      <c r="J6" s="25">
        <f t="shared" si="0"/>
        <v>59.714847999999996</v>
      </c>
      <c r="K6" s="25">
        <f t="shared" si="0"/>
        <v>1.3848480000000001</v>
      </c>
      <c r="L6" s="25">
        <f t="shared" si="0"/>
        <v>0</v>
      </c>
      <c r="M6" s="25">
        <f t="shared" si="0"/>
        <v>4.88</v>
      </c>
      <c r="N6" s="25">
        <f t="shared" si="0"/>
        <v>1.6266666666666667</v>
      </c>
      <c r="O6" s="25">
        <f t="shared" si="0"/>
        <v>0</v>
      </c>
      <c r="P6" s="25">
        <f t="shared" si="0"/>
        <v>131.12833333333333</v>
      </c>
      <c r="Q6" s="25">
        <f t="shared" si="0"/>
        <v>0</v>
      </c>
      <c r="R6" s="25">
        <f t="shared" si="0"/>
        <v>18.07</v>
      </c>
      <c r="S6" s="25">
        <f t="shared" si="0"/>
        <v>6.0233333333333334</v>
      </c>
      <c r="T6" s="25">
        <f t="shared" si="0"/>
        <v>0</v>
      </c>
      <c r="U6" s="25">
        <f t="shared" si="0"/>
        <v>55.509666666666668</v>
      </c>
      <c r="V6" s="25">
        <f t="shared" si="0"/>
        <v>0</v>
      </c>
      <c r="W6" s="25">
        <f t="shared" si="0"/>
        <v>0</v>
      </c>
      <c r="X6" s="25">
        <f t="shared" si="0"/>
        <v>0</v>
      </c>
      <c r="Y6" s="25">
        <f t="shared" si="0"/>
        <v>0</v>
      </c>
      <c r="Z6" s="25">
        <f t="shared" si="0"/>
        <v>82.759</v>
      </c>
      <c r="AA6" s="25">
        <f t="shared" si="0"/>
        <v>154.79799999999997</v>
      </c>
    </row>
    <row r="7" spans="1:27" ht="162.6" customHeight="1" x14ac:dyDescent="0.3">
      <c r="A7" s="105">
        <v>1</v>
      </c>
      <c r="B7" s="106" t="s">
        <v>31</v>
      </c>
      <c r="C7" s="107" t="s">
        <v>32</v>
      </c>
      <c r="D7" s="108" t="s">
        <v>33</v>
      </c>
      <c r="E7" s="108" t="s">
        <v>119</v>
      </c>
      <c r="F7" s="109" t="s">
        <v>34</v>
      </c>
      <c r="G7" s="110" t="s">
        <v>35</v>
      </c>
      <c r="H7" s="72"/>
      <c r="I7" s="111">
        <v>358.34500000000003</v>
      </c>
      <c r="J7" s="112">
        <v>48.865000000000002</v>
      </c>
      <c r="K7" s="91"/>
      <c r="L7" s="72"/>
      <c r="M7" s="112"/>
      <c r="N7" s="112"/>
      <c r="O7" s="42"/>
      <c r="P7" s="91"/>
      <c r="Q7" s="72"/>
      <c r="R7" s="42"/>
      <c r="S7" s="42"/>
      <c r="T7" s="42"/>
      <c r="U7" s="91"/>
      <c r="V7" s="72"/>
      <c r="W7" s="42"/>
      <c r="X7" s="42"/>
      <c r="Y7" s="42"/>
      <c r="Z7" s="91"/>
      <c r="AA7" s="93"/>
    </row>
    <row r="8" spans="1:27" ht="181.2" customHeight="1" x14ac:dyDescent="0.3">
      <c r="A8" s="105">
        <v>2</v>
      </c>
      <c r="B8" s="106" t="s">
        <v>36</v>
      </c>
      <c r="C8" s="107" t="s">
        <v>32</v>
      </c>
      <c r="D8" s="108" t="s">
        <v>33</v>
      </c>
      <c r="E8" s="108" t="s">
        <v>119</v>
      </c>
      <c r="F8" s="109" t="s">
        <v>37</v>
      </c>
      <c r="G8" s="110" t="s">
        <v>35</v>
      </c>
      <c r="H8" s="72"/>
      <c r="I8" s="111">
        <v>127.96899999999999</v>
      </c>
      <c r="J8" s="112">
        <v>3.9569999999999999</v>
      </c>
      <c r="K8" s="91"/>
      <c r="L8" s="113"/>
      <c r="M8" s="112"/>
      <c r="N8" s="112"/>
      <c r="O8" s="114"/>
      <c r="P8" s="91"/>
      <c r="Q8" s="72"/>
      <c r="R8" s="42"/>
      <c r="S8" s="42"/>
      <c r="T8" s="42"/>
      <c r="U8" s="91"/>
      <c r="V8" s="72"/>
      <c r="W8" s="42"/>
      <c r="X8" s="42"/>
      <c r="Y8" s="42"/>
      <c r="Z8" s="91"/>
      <c r="AA8" s="93"/>
    </row>
    <row r="9" spans="1:27" ht="95.4" customHeight="1" x14ac:dyDescent="0.3">
      <c r="A9" s="105">
        <v>3</v>
      </c>
      <c r="B9" s="115" t="s">
        <v>38</v>
      </c>
      <c r="C9" s="107"/>
      <c r="D9" s="94" t="s">
        <v>39</v>
      </c>
      <c r="E9" s="108" t="s">
        <v>40</v>
      </c>
      <c r="F9" s="109" t="s">
        <v>41</v>
      </c>
      <c r="G9" s="110" t="s">
        <v>35</v>
      </c>
      <c r="H9" s="72"/>
      <c r="I9" s="111"/>
      <c r="J9" s="112"/>
      <c r="K9" s="91"/>
      <c r="L9" s="113"/>
      <c r="M9" s="112"/>
      <c r="N9" s="112"/>
      <c r="O9" s="114"/>
      <c r="P9" s="91"/>
      <c r="Q9" s="72"/>
      <c r="R9" s="42"/>
      <c r="S9" s="42"/>
      <c r="T9" s="42"/>
      <c r="U9" s="91"/>
      <c r="V9" s="72"/>
      <c r="W9" s="42"/>
      <c r="X9" s="42"/>
      <c r="Y9" s="42"/>
      <c r="Z9" s="91"/>
      <c r="AA9" s="574">
        <v>100</v>
      </c>
    </row>
    <row r="10" spans="1:27" ht="118.95" customHeight="1" x14ac:dyDescent="0.3">
      <c r="A10" s="105">
        <v>4</v>
      </c>
      <c r="B10" s="634" t="s">
        <v>42</v>
      </c>
      <c r="C10" s="95" t="s">
        <v>43</v>
      </c>
      <c r="D10" s="94" t="s">
        <v>44</v>
      </c>
      <c r="E10" s="108" t="s">
        <v>40</v>
      </c>
      <c r="F10" s="118" t="s">
        <v>45</v>
      </c>
      <c r="G10" s="119" t="s">
        <v>46</v>
      </c>
      <c r="H10" s="72"/>
      <c r="I10" s="111">
        <v>12</v>
      </c>
      <c r="J10" s="112"/>
      <c r="K10" s="91"/>
      <c r="L10" s="113"/>
      <c r="M10" s="112"/>
      <c r="N10" s="112"/>
      <c r="O10" s="114"/>
      <c r="P10" s="91"/>
      <c r="Q10" s="72"/>
      <c r="R10" s="42"/>
      <c r="S10" s="42"/>
      <c r="T10" s="42"/>
      <c r="U10" s="91"/>
      <c r="V10" s="72"/>
      <c r="W10" s="42"/>
      <c r="X10" s="42"/>
      <c r="Y10" s="42"/>
      <c r="Z10" s="91"/>
      <c r="AA10" s="93"/>
    </row>
    <row r="11" spans="1:27" ht="97.5" customHeight="1" x14ac:dyDescent="0.3">
      <c r="A11" s="105">
        <v>5</v>
      </c>
      <c r="B11" s="636" t="s">
        <v>47</v>
      </c>
      <c r="C11" s="95" t="s">
        <v>48</v>
      </c>
      <c r="D11" s="94" t="s">
        <v>456</v>
      </c>
      <c r="E11" s="120" t="s">
        <v>40</v>
      </c>
      <c r="F11" s="121" t="s">
        <v>49</v>
      </c>
      <c r="G11" s="119" t="s">
        <v>46</v>
      </c>
      <c r="H11" s="72"/>
      <c r="I11" s="111"/>
      <c r="J11" s="112"/>
      <c r="K11" s="91"/>
      <c r="L11" s="575"/>
      <c r="M11" s="576">
        <v>4.88</v>
      </c>
      <c r="N11" s="576">
        <f>M11/3</f>
        <v>1.6266666666666667</v>
      </c>
      <c r="O11" s="577"/>
      <c r="P11" s="573">
        <f>30.32-N11</f>
        <v>28.693333333333335</v>
      </c>
      <c r="Q11" s="571"/>
      <c r="R11" s="572"/>
      <c r="S11" s="572"/>
      <c r="T11" s="572"/>
      <c r="U11" s="573"/>
      <c r="V11" s="571"/>
      <c r="W11" s="572"/>
      <c r="X11" s="572"/>
      <c r="Y11" s="572"/>
      <c r="Z11" s="573"/>
      <c r="AA11" s="93"/>
    </row>
    <row r="12" spans="1:27" ht="97.5" customHeight="1" x14ac:dyDescent="0.3">
      <c r="A12" s="105">
        <v>6</v>
      </c>
      <c r="B12" s="117" t="s">
        <v>386</v>
      </c>
      <c r="C12" s="95" t="s">
        <v>43</v>
      </c>
      <c r="D12" s="94" t="s">
        <v>456</v>
      </c>
      <c r="E12" s="120" t="s">
        <v>40</v>
      </c>
      <c r="F12" s="121" t="s">
        <v>49</v>
      </c>
      <c r="G12" s="119" t="s">
        <v>46</v>
      </c>
      <c r="H12" s="72"/>
      <c r="I12" s="111"/>
      <c r="J12" s="112"/>
      <c r="K12" s="91"/>
      <c r="L12" s="575"/>
      <c r="M12" s="576"/>
      <c r="N12" s="576"/>
      <c r="O12" s="577"/>
      <c r="P12" s="573"/>
      <c r="Q12" s="571"/>
      <c r="R12" s="572">
        <v>18.07</v>
      </c>
      <c r="S12" s="572">
        <f>R12/3</f>
        <v>6.0233333333333334</v>
      </c>
      <c r="T12" s="572"/>
      <c r="U12" s="573">
        <f>9.43-S12</f>
        <v>3.4066666666666663</v>
      </c>
      <c r="V12" s="571"/>
      <c r="W12" s="572"/>
      <c r="X12" s="572"/>
      <c r="Y12" s="572"/>
      <c r="Z12" s="573"/>
      <c r="AA12" s="93"/>
    </row>
    <row r="13" spans="1:27" ht="97.5" customHeight="1" x14ac:dyDescent="0.3">
      <c r="A13" s="105">
        <v>7</v>
      </c>
      <c r="B13" s="117" t="s">
        <v>50</v>
      </c>
      <c r="C13" s="95" t="s">
        <v>43</v>
      </c>
      <c r="D13" s="95" t="s">
        <v>116</v>
      </c>
      <c r="E13" s="120" t="s">
        <v>40</v>
      </c>
      <c r="F13" s="122" t="s">
        <v>51</v>
      </c>
      <c r="G13" s="119" t="s">
        <v>46</v>
      </c>
      <c r="H13" s="72"/>
      <c r="I13" s="111"/>
      <c r="J13" s="112"/>
      <c r="K13" s="91"/>
      <c r="L13" s="575"/>
      <c r="M13" s="576"/>
      <c r="N13" s="576"/>
      <c r="O13" s="577"/>
      <c r="P13" s="573"/>
      <c r="Q13" s="571"/>
      <c r="R13" s="572"/>
      <c r="S13" s="572"/>
      <c r="T13" s="572"/>
      <c r="U13" s="573"/>
      <c r="V13" s="571"/>
      <c r="W13" s="572"/>
      <c r="X13" s="572"/>
      <c r="Y13" s="572"/>
      <c r="Z13" s="573">
        <v>11.7</v>
      </c>
      <c r="AA13" s="93"/>
    </row>
    <row r="14" spans="1:27" ht="134.4" customHeight="1" x14ac:dyDescent="0.3">
      <c r="A14" s="105">
        <v>8</v>
      </c>
      <c r="B14" s="117" t="s">
        <v>52</v>
      </c>
      <c r="C14" s="95" t="s">
        <v>43</v>
      </c>
      <c r="D14" s="95" t="s">
        <v>116</v>
      </c>
      <c r="E14" s="120" t="s">
        <v>40</v>
      </c>
      <c r="F14" s="122" t="s">
        <v>51</v>
      </c>
      <c r="G14" s="119" t="s">
        <v>46</v>
      </c>
      <c r="H14" s="72"/>
      <c r="I14" s="111"/>
      <c r="J14" s="112"/>
      <c r="K14" s="91"/>
      <c r="L14" s="575"/>
      <c r="M14" s="576"/>
      <c r="N14" s="576"/>
      <c r="O14" s="577"/>
      <c r="P14" s="573"/>
      <c r="Q14" s="571"/>
      <c r="R14" s="572"/>
      <c r="S14" s="572"/>
      <c r="T14" s="572"/>
      <c r="U14" s="573"/>
      <c r="V14" s="571"/>
      <c r="W14" s="572"/>
      <c r="X14" s="572"/>
      <c r="Y14" s="572"/>
      <c r="Z14" s="573">
        <v>37.5</v>
      </c>
      <c r="AA14" s="93"/>
    </row>
    <row r="15" spans="1:27" ht="160.94999999999999" customHeight="1" x14ac:dyDescent="0.3">
      <c r="A15" s="105">
        <v>9</v>
      </c>
      <c r="B15" s="635" t="s">
        <v>53</v>
      </c>
      <c r="C15" s="94" t="s">
        <v>43</v>
      </c>
      <c r="D15" s="124" t="s">
        <v>54</v>
      </c>
      <c r="E15" s="120" t="s">
        <v>55</v>
      </c>
      <c r="F15" s="121" t="s">
        <v>56</v>
      </c>
      <c r="G15" s="119" t="s">
        <v>57</v>
      </c>
      <c r="H15" s="72"/>
      <c r="I15" s="111">
        <v>15.523999999999999</v>
      </c>
      <c r="J15" s="112">
        <v>5.1749999999999998</v>
      </c>
      <c r="K15" s="91"/>
      <c r="L15" s="113"/>
      <c r="M15" s="112"/>
      <c r="N15" s="112"/>
      <c r="O15" s="114"/>
      <c r="P15" s="91"/>
      <c r="Q15" s="72"/>
      <c r="R15" s="42"/>
      <c r="S15" s="42"/>
      <c r="T15" s="42"/>
      <c r="U15" s="91"/>
      <c r="V15" s="72"/>
      <c r="W15" s="42"/>
      <c r="X15" s="42"/>
      <c r="Y15" s="42"/>
      <c r="Z15" s="91"/>
      <c r="AA15" s="93"/>
    </row>
    <row r="16" spans="1:27" ht="97.5" customHeight="1" x14ac:dyDescent="0.3">
      <c r="A16" s="105">
        <v>10</v>
      </c>
      <c r="B16" s="637" t="s">
        <v>53</v>
      </c>
      <c r="C16" s="94" t="s">
        <v>43</v>
      </c>
      <c r="D16" s="116" t="s">
        <v>39</v>
      </c>
      <c r="E16" s="120" t="s">
        <v>40</v>
      </c>
      <c r="F16" s="121" t="s">
        <v>58</v>
      </c>
      <c r="G16" s="119" t="s">
        <v>57</v>
      </c>
      <c r="H16" s="72"/>
      <c r="I16" s="111"/>
      <c r="J16" s="112"/>
      <c r="K16" s="91"/>
      <c r="L16" s="113"/>
      <c r="M16" s="112"/>
      <c r="N16" s="112"/>
      <c r="O16" s="114"/>
      <c r="P16" s="91">
        <v>20</v>
      </c>
      <c r="Q16" s="72"/>
      <c r="R16" s="572"/>
      <c r="S16" s="42"/>
      <c r="T16" s="42"/>
      <c r="U16" s="91"/>
      <c r="V16" s="72"/>
      <c r="W16" s="42"/>
      <c r="X16" s="42"/>
      <c r="Y16" s="42"/>
      <c r="Z16" s="91"/>
      <c r="AA16" s="93"/>
    </row>
    <row r="17" spans="1:27" ht="97.5" customHeight="1" x14ac:dyDescent="0.3">
      <c r="A17" s="105">
        <v>11</v>
      </c>
      <c r="B17" s="123" t="s">
        <v>59</v>
      </c>
      <c r="C17" s="94" t="s">
        <v>43</v>
      </c>
      <c r="D17" s="116" t="s">
        <v>39</v>
      </c>
      <c r="E17" s="120" t="s">
        <v>40</v>
      </c>
      <c r="F17" s="121" t="s">
        <v>60</v>
      </c>
      <c r="G17" s="119" t="s">
        <v>57</v>
      </c>
      <c r="H17" s="72"/>
      <c r="I17" s="111"/>
      <c r="J17" s="112"/>
      <c r="K17" s="91"/>
      <c r="L17" s="113"/>
      <c r="M17" s="112"/>
      <c r="N17" s="112"/>
      <c r="O17" s="114"/>
      <c r="P17" s="91"/>
      <c r="Q17" s="72"/>
      <c r="R17" s="42"/>
      <c r="S17" s="42"/>
      <c r="T17" s="42"/>
      <c r="U17" s="91"/>
      <c r="V17" s="72"/>
      <c r="W17" s="42"/>
      <c r="X17" s="42"/>
      <c r="Y17" s="42"/>
      <c r="Z17" s="573">
        <v>19.456</v>
      </c>
      <c r="AA17" s="93"/>
    </row>
    <row r="18" spans="1:27" ht="97.5" customHeight="1" x14ac:dyDescent="0.3">
      <c r="A18" s="105">
        <v>12</v>
      </c>
      <c r="B18" s="637" t="s">
        <v>61</v>
      </c>
      <c r="C18" s="94" t="s">
        <v>43</v>
      </c>
      <c r="D18" s="116" t="s">
        <v>39</v>
      </c>
      <c r="E18" s="120" t="s">
        <v>117</v>
      </c>
      <c r="F18" s="121" t="s">
        <v>62</v>
      </c>
      <c r="G18" s="119" t="s">
        <v>57</v>
      </c>
      <c r="H18" s="72"/>
      <c r="I18" s="111"/>
      <c r="J18" s="112"/>
      <c r="K18" s="91"/>
      <c r="L18" s="113"/>
      <c r="M18" s="112"/>
      <c r="N18" s="112"/>
      <c r="O18" s="114"/>
      <c r="P18" s="573">
        <v>20.166</v>
      </c>
      <c r="Q18" s="72"/>
      <c r="R18" s="42"/>
      <c r="S18" s="42"/>
      <c r="T18" s="42"/>
      <c r="U18" s="91"/>
      <c r="V18" s="72"/>
      <c r="W18" s="42"/>
      <c r="X18" s="42"/>
      <c r="Y18" s="42"/>
      <c r="Z18" s="91"/>
      <c r="AA18" s="93"/>
    </row>
    <row r="19" spans="1:27" ht="90" x14ac:dyDescent="0.3">
      <c r="A19" s="105">
        <v>13</v>
      </c>
      <c r="B19" s="635" t="s">
        <v>63</v>
      </c>
      <c r="C19" s="94" t="s">
        <v>43</v>
      </c>
      <c r="D19" s="124" t="s">
        <v>64</v>
      </c>
      <c r="E19" s="120" t="s">
        <v>55</v>
      </c>
      <c r="F19" s="125" t="s">
        <v>65</v>
      </c>
      <c r="G19" s="119" t="s">
        <v>57</v>
      </c>
      <c r="H19" s="571"/>
      <c r="I19" s="607">
        <v>1.32</v>
      </c>
      <c r="J19" s="607">
        <v>0.16500000000000001</v>
      </c>
      <c r="K19" s="608">
        <v>0.16500000000000001</v>
      </c>
      <c r="L19" s="113"/>
      <c r="M19" s="112"/>
      <c r="N19" s="112"/>
      <c r="O19" s="114"/>
      <c r="P19" s="91"/>
      <c r="Q19" s="72"/>
      <c r="R19" s="42"/>
      <c r="S19" s="42"/>
      <c r="T19" s="42"/>
      <c r="U19" s="91"/>
      <c r="V19" s="72"/>
      <c r="W19" s="42"/>
      <c r="X19" s="42"/>
      <c r="Y19" s="42"/>
      <c r="Z19" s="91"/>
      <c r="AA19" s="93"/>
    </row>
    <row r="20" spans="1:27" ht="97.5" customHeight="1" x14ac:dyDescent="0.3">
      <c r="A20" s="105">
        <v>14</v>
      </c>
      <c r="B20" s="635" t="s">
        <v>66</v>
      </c>
      <c r="C20" s="94" t="s">
        <v>43</v>
      </c>
      <c r="D20" s="124" t="s">
        <v>67</v>
      </c>
      <c r="E20" s="120" t="s">
        <v>68</v>
      </c>
      <c r="F20" s="125" t="s">
        <v>65</v>
      </c>
      <c r="G20" s="119" t="s">
        <v>57</v>
      </c>
      <c r="H20" s="571">
        <v>0.622</v>
      </c>
      <c r="I20" s="607">
        <v>0.155</v>
      </c>
      <c r="J20" s="607">
        <v>0.33300000000000002</v>
      </c>
      <c r="K20" s="608"/>
      <c r="L20" s="113"/>
      <c r="M20" s="112"/>
      <c r="N20" s="112"/>
      <c r="O20" s="114"/>
      <c r="P20" s="91"/>
      <c r="Q20" s="72"/>
      <c r="R20" s="42"/>
      <c r="S20" s="42"/>
      <c r="T20" s="42"/>
      <c r="U20" s="91"/>
      <c r="V20" s="72"/>
      <c r="W20" s="42"/>
      <c r="X20" s="42"/>
      <c r="Y20" s="42"/>
      <c r="Z20" s="91"/>
      <c r="AA20" s="93"/>
    </row>
    <row r="21" spans="1:27" ht="97.5" customHeight="1" x14ac:dyDescent="0.3">
      <c r="A21" s="105">
        <v>15</v>
      </c>
      <c r="B21" s="635" t="s">
        <v>69</v>
      </c>
      <c r="C21" s="94" t="s">
        <v>43</v>
      </c>
      <c r="D21" s="124" t="s">
        <v>64</v>
      </c>
      <c r="E21" s="120" t="s">
        <v>55</v>
      </c>
      <c r="F21" s="125" t="s">
        <v>65</v>
      </c>
      <c r="G21" s="119" t="s">
        <v>57</v>
      </c>
      <c r="H21" s="571"/>
      <c r="I21" s="607">
        <v>1.458</v>
      </c>
      <c r="J21" s="607">
        <v>0.182</v>
      </c>
      <c r="K21" s="608">
        <v>0.182</v>
      </c>
      <c r="L21" s="113"/>
      <c r="M21" s="112"/>
      <c r="N21" s="112"/>
      <c r="O21" s="114"/>
      <c r="P21" s="91"/>
      <c r="Q21" s="72"/>
      <c r="R21" s="42"/>
      <c r="S21" s="42"/>
      <c r="T21" s="42"/>
      <c r="U21" s="91"/>
      <c r="V21" s="72"/>
      <c r="W21" s="42"/>
      <c r="X21" s="42"/>
      <c r="Y21" s="42"/>
      <c r="Z21" s="91"/>
      <c r="AA21" s="93"/>
    </row>
    <row r="22" spans="1:27" ht="121.2" customHeight="1" x14ac:dyDescent="0.3">
      <c r="A22" s="105">
        <v>16</v>
      </c>
      <c r="B22" s="635" t="s">
        <v>70</v>
      </c>
      <c r="C22" s="94" t="s">
        <v>43</v>
      </c>
      <c r="D22" s="124" t="s">
        <v>64</v>
      </c>
      <c r="E22" s="120" t="s">
        <v>55</v>
      </c>
      <c r="F22" s="125" t="s">
        <v>71</v>
      </c>
      <c r="G22" s="119" t="s">
        <v>57</v>
      </c>
      <c r="H22" s="571"/>
      <c r="I22" s="607">
        <v>2.3069999999999999</v>
      </c>
      <c r="J22" s="607">
        <v>0.28799999999999998</v>
      </c>
      <c r="K22" s="608">
        <v>0.28799999999999998</v>
      </c>
      <c r="L22" s="113"/>
      <c r="M22" s="112"/>
      <c r="N22" s="112"/>
      <c r="O22" s="114"/>
      <c r="P22" s="91"/>
      <c r="Q22" s="72"/>
      <c r="R22" s="42"/>
      <c r="S22" s="42"/>
      <c r="T22" s="42"/>
      <c r="U22" s="91"/>
      <c r="V22" s="72"/>
      <c r="W22" s="42"/>
      <c r="X22" s="42"/>
      <c r="Y22" s="42"/>
      <c r="Z22" s="91"/>
      <c r="AA22" s="93"/>
    </row>
    <row r="23" spans="1:27" ht="126" customHeight="1" x14ac:dyDescent="0.3">
      <c r="A23" s="105">
        <v>17</v>
      </c>
      <c r="B23" s="123" t="s">
        <v>72</v>
      </c>
      <c r="C23" s="94" t="s">
        <v>43</v>
      </c>
      <c r="D23" s="116" t="s">
        <v>39</v>
      </c>
      <c r="E23" s="120" t="s">
        <v>40</v>
      </c>
      <c r="F23" s="125" t="s">
        <v>73</v>
      </c>
      <c r="G23" s="119" t="s">
        <v>57</v>
      </c>
      <c r="H23" s="72"/>
      <c r="I23" s="111"/>
      <c r="J23" s="112"/>
      <c r="K23" s="91"/>
      <c r="L23" s="113"/>
      <c r="M23" s="112"/>
      <c r="N23" s="112"/>
      <c r="O23" s="114"/>
      <c r="P23" s="91"/>
      <c r="Q23" s="72"/>
      <c r="R23" s="42"/>
      <c r="S23" s="42"/>
      <c r="T23" s="42"/>
      <c r="U23" s="91"/>
      <c r="V23" s="72"/>
      <c r="W23" s="42"/>
      <c r="X23" s="42"/>
      <c r="Y23" s="42"/>
      <c r="Z23" s="91"/>
      <c r="AA23" s="93">
        <v>4.7130000000000001</v>
      </c>
    </row>
    <row r="24" spans="1:27" ht="97.5" customHeight="1" x14ac:dyDescent="0.3">
      <c r="A24" s="105">
        <v>18</v>
      </c>
      <c r="B24" s="123" t="s">
        <v>74</v>
      </c>
      <c r="C24" s="94" t="s">
        <v>43</v>
      </c>
      <c r="D24" s="116" t="s">
        <v>39</v>
      </c>
      <c r="E24" s="120" t="s">
        <v>40</v>
      </c>
      <c r="F24" s="125" t="s">
        <v>73</v>
      </c>
      <c r="G24" s="119" t="s">
        <v>57</v>
      </c>
      <c r="H24" s="72"/>
      <c r="I24" s="111"/>
      <c r="J24" s="112"/>
      <c r="K24" s="91"/>
      <c r="L24" s="113"/>
      <c r="M24" s="112"/>
      <c r="N24" s="112"/>
      <c r="O24" s="114"/>
      <c r="P24" s="91"/>
      <c r="Q24" s="72"/>
      <c r="R24" s="42"/>
      <c r="S24" s="42"/>
      <c r="T24" s="42"/>
      <c r="U24" s="91"/>
      <c r="V24" s="72"/>
      <c r="W24" s="42"/>
      <c r="X24" s="42"/>
      <c r="Y24" s="42"/>
      <c r="Z24" s="91"/>
      <c r="AA24" s="93">
        <v>4</v>
      </c>
    </row>
    <row r="25" spans="1:27" ht="97.5" customHeight="1" x14ac:dyDescent="0.3">
      <c r="A25" s="105">
        <v>19</v>
      </c>
      <c r="B25" s="635" t="s">
        <v>75</v>
      </c>
      <c r="C25" s="94" t="s">
        <v>43</v>
      </c>
      <c r="D25" s="124" t="s">
        <v>64</v>
      </c>
      <c r="E25" s="120" t="s">
        <v>55</v>
      </c>
      <c r="F25" s="125" t="s">
        <v>73</v>
      </c>
      <c r="G25" s="119" t="s">
        <v>57</v>
      </c>
      <c r="H25" s="571"/>
      <c r="I25" s="607">
        <v>0.85399999999999998</v>
      </c>
      <c r="J25" s="607">
        <v>0.107</v>
      </c>
      <c r="K25" s="608">
        <v>0.107</v>
      </c>
      <c r="L25" s="113"/>
      <c r="M25" s="112"/>
      <c r="N25" s="112"/>
      <c r="O25" s="114"/>
      <c r="P25" s="91"/>
      <c r="Q25" s="72"/>
      <c r="R25" s="42"/>
      <c r="S25" s="42"/>
      <c r="T25" s="42"/>
      <c r="U25" s="91"/>
      <c r="V25" s="72"/>
      <c r="W25" s="42"/>
      <c r="X25" s="42"/>
      <c r="Y25" s="42"/>
      <c r="Z25" s="91"/>
      <c r="AA25" s="93"/>
    </row>
    <row r="26" spans="1:27" ht="97.5" customHeight="1" x14ac:dyDescent="0.3">
      <c r="A26" s="105">
        <v>20</v>
      </c>
      <c r="B26" s="635" t="s">
        <v>76</v>
      </c>
      <c r="C26" s="94" t="s">
        <v>43</v>
      </c>
      <c r="D26" s="124" t="s">
        <v>64</v>
      </c>
      <c r="E26" s="120" t="s">
        <v>55</v>
      </c>
      <c r="F26" s="125" t="s">
        <v>73</v>
      </c>
      <c r="G26" s="119" t="s">
        <v>57</v>
      </c>
      <c r="H26" s="571"/>
      <c r="I26" s="607">
        <v>1.1419999999999999</v>
      </c>
      <c r="J26" s="607">
        <v>0.14299999999999999</v>
      </c>
      <c r="K26" s="608">
        <v>0.14299999999999999</v>
      </c>
      <c r="L26" s="113"/>
      <c r="M26" s="112"/>
      <c r="N26" s="112"/>
      <c r="O26" s="114"/>
      <c r="P26" s="91"/>
      <c r="Q26" s="72"/>
      <c r="R26" s="42"/>
      <c r="S26" s="42"/>
      <c r="T26" s="42"/>
      <c r="U26" s="91"/>
      <c r="V26" s="72"/>
      <c r="W26" s="42"/>
      <c r="X26" s="42"/>
      <c r="Y26" s="42"/>
      <c r="Z26" s="91"/>
      <c r="AA26" s="93"/>
    </row>
    <row r="27" spans="1:27" ht="118.95" customHeight="1" x14ac:dyDescent="0.3">
      <c r="A27" s="105">
        <v>21</v>
      </c>
      <c r="B27" s="635" t="s">
        <v>77</v>
      </c>
      <c r="C27" s="94" t="s">
        <v>43</v>
      </c>
      <c r="D27" s="124" t="s">
        <v>64</v>
      </c>
      <c r="E27" s="120" t="s">
        <v>55</v>
      </c>
      <c r="F27" s="125" t="s">
        <v>73</v>
      </c>
      <c r="G27" s="119" t="s">
        <v>57</v>
      </c>
      <c r="H27" s="571"/>
      <c r="I27" s="607">
        <v>3.9987849999999998</v>
      </c>
      <c r="J27" s="607">
        <v>0.49984800000000001</v>
      </c>
      <c r="K27" s="608">
        <v>0.49984800000000001</v>
      </c>
      <c r="L27" s="113"/>
      <c r="M27" s="112"/>
      <c r="N27" s="112"/>
      <c r="O27" s="114"/>
      <c r="P27" s="91"/>
      <c r="Q27" s="72"/>
      <c r="R27" s="42"/>
      <c r="S27" s="42"/>
      <c r="T27" s="42"/>
      <c r="U27" s="91"/>
      <c r="V27" s="72"/>
      <c r="W27" s="42"/>
      <c r="X27" s="42"/>
      <c r="Y27" s="42"/>
      <c r="Z27" s="91"/>
      <c r="AA27" s="93"/>
    </row>
    <row r="28" spans="1:27" ht="121.2" customHeight="1" x14ac:dyDescent="0.3">
      <c r="A28" s="105">
        <v>22</v>
      </c>
      <c r="B28" s="123" t="s">
        <v>78</v>
      </c>
      <c r="C28" s="94" t="s">
        <v>43</v>
      </c>
      <c r="D28" s="116" t="s">
        <v>39</v>
      </c>
      <c r="E28" s="120" t="s">
        <v>40</v>
      </c>
      <c r="F28" s="125" t="s">
        <v>73</v>
      </c>
      <c r="G28" s="119" t="s">
        <v>57</v>
      </c>
      <c r="H28" s="72"/>
      <c r="I28" s="111"/>
      <c r="J28" s="112"/>
      <c r="K28" s="91"/>
      <c r="L28" s="113"/>
      <c r="M28" s="112"/>
      <c r="N28" s="112"/>
      <c r="O28" s="114"/>
      <c r="P28" s="91"/>
      <c r="Q28" s="72"/>
      <c r="R28" s="42"/>
      <c r="S28" s="42"/>
      <c r="T28" s="42"/>
      <c r="U28" s="91"/>
      <c r="V28" s="72"/>
      <c r="W28" s="42"/>
      <c r="X28" s="42"/>
      <c r="Y28" s="42"/>
      <c r="Z28" s="91"/>
      <c r="AA28" s="93">
        <v>2.8</v>
      </c>
    </row>
    <row r="29" spans="1:27" ht="121.2" customHeight="1" x14ac:dyDescent="0.3">
      <c r="A29" s="105">
        <v>23</v>
      </c>
      <c r="B29" s="123" t="s">
        <v>79</v>
      </c>
      <c r="C29" s="94" t="s">
        <v>43</v>
      </c>
      <c r="D29" s="116" t="s">
        <v>39</v>
      </c>
      <c r="E29" s="120" t="s">
        <v>40</v>
      </c>
      <c r="F29" s="125" t="s">
        <v>73</v>
      </c>
      <c r="G29" s="119" t="s">
        <v>57</v>
      </c>
      <c r="H29" s="72"/>
      <c r="I29" s="111"/>
      <c r="J29" s="112"/>
      <c r="K29" s="91"/>
      <c r="L29" s="113"/>
      <c r="M29" s="112"/>
      <c r="N29" s="112"/>
      <c r="O29" s="114"/>
      <c r="P29" s="91"/>
      <c r="Q29" s="72"/>
      <c r="R29" s="42"/>
      <c r="S29" s="42"/>
      <c r="T29" s="42"/>
      <c r="U29" s="91"/>
      <c r="V29" s="72"/>
      <c r="W29" s="42"/>
      <c r="X29" s="42"/>
      <c r="Y29" s="42"/>
      <c r="Z29" s="91"/>
      <c r="AA29" s="93">
        <v>2.6</v>
      </c>
    </row>
    <row r="30" spans="1:27" ht="164.4" customHeight="1" x14ac:dyDescent="0.3">
      <c r="A30" s="105">
        <v>24</v>
      </c>
      <c r="B30" s="637" t="s">
        <v>462</v>
      </c>
      <c r="C30" s="94" t="s">
        <v>43</v>
      </c>
      <c r="D30" s="116" t="s">
        <v>39</v>
      </c>
      <c r="E30" s="120" t="s">
        <v>40</v>
      </c>
      <c r="F30" s="125" t="s">
        <v>94</v>
      </c>
      <c r="G30" s="119" t="s">
        <v>57</v>
      </c>
      <c r="H30" s="72"/>
      <c r="I30" s="111"/>
      <c r="J30" s="112"/>
      <c r="K30" s="91"/>
      <c r="L30" s="575"/>
      <c r="M30" s="576"/>
      <c r="N30" s="576"/>
      <c r="O30" s="114"/>
      <c r="P30" s="91">
        <v>1.6</v>
      </c>
      <c r="Q30" s="72"/>
      <c r="R30" s="42"/>
      <c r="S30" s="42"/>
      <c r="T30" s="42"/>
      <c r="U30" s="91"/>
      <c r="V30" s="72"/>
      <c r="W30" s="42"/>
      <c r="X30" s="42"/>
      <c r="Y30" s="42"/>
      <c r="Z30" s="91"/>
      <c r="AA30" s="93"/>
    </row>
    <row r="31" spans="1:27" ht="144" customHeight="1" x14ac:dyDescent="0.3">
      <c r="A31" s="105">
        <v>25</v>
      </c>
      <c r="B31" s="123" t="s">
        <v>81</v>
      </c>
      <c r="C31" s="95" t="s">
        <v>43</v>
      </c>
      <c r="D31" s="116" t="s">
        <v>39</v>
      </c>
      <c r="E31" s="120" t="s">
        <v>40</v>
      </c>
      <c r="F31" s="125" t="s">
        <v>80</v>
      </c>
      <c r="G31" s="119" t="s">
        <v>57</v>
      </c>
      <c r="H31" s="72"/>
      <c r="I31" s="111"/>
      <c r="J31" s="112"/>
      <c r="K31" s="91"/>
      <c r="L31" s="113"/>
      <c r="M31" s="112"/>
      <c r="N31" s="112"/>
      <c r="O31" s="114"/>
      <c r="P31" s="91"/>
      <c r="Q31" s="72"/>
      <c r="R31" s="42"/>
      <c r="S31" s="42"/>
      <c r="T31" s="42"/>
      <c r="U31" s="91"/>
      <c r="V31" s="72"/>
      <c r="W31" s="42"/>
      <c r="X31" s="42"/>
      <c r="Y31" s="42"/>
      <c r="Z31" s="91"/>
      <c r="AA31" s="93">
        <v>4.29</v>
      </c>
    </row>
    <row r="32" spans="1:27" ht="148.94999999999999" customHeight="1" x14ac:dyDescent="0.3">
      <c r="A32" s="105">
        <v>26</v>
      </c>
      <c r="B32" s="126" t="s">
        <v>82</v>
      </c>
      <c r="C32" s="95" t="s">
        <v>43</v>
      </c>
      <c r="D32" s="116" t="s">
        <v>39</v>
      </c>
      <c r="E32" s="120" t="s">
        <v>40</v>
      </c>
      <c r="F32" s="125" t="s">
        <v>80</v>
      </c>
      <c r="G32" s="119" t="s">
        <v>57</v>
      </c>
      <c r="H32" s="72"/>
      <c r="I32" s="111"/>
      <c r="J32" s="112"/>
      <c r="K32" s="91"/>
      <c r="L32" s="113"/>
      <c r="M32" s="112"/>
      <c r="N32" s="112"/>
      <c r="O32" s="114"/>
      <c r="P32" s="91"/>
      <c r="Q32" s="72"/>
      <c r="R32" s="42"/>
      <c r="S32" s="42"/>
      <c r="T32" s="42"/>
      <c r="U32" s="91"/>
      <c r="V32" s="72"/>
      <c r="W32" s="42"/>
      <c r="X32" s="42"/>
      <c r="Y32" s="42"/>
      <c r="Z32" s="91"/>
      <c r="AA32" s="93">
        <v>5.7210000000000001</v>
      </c>
    </row>
    <row r="33" spans="1:27" ht="153.6" customHeight="1" x14ac:dyDescent="0.3">
      <c r="A33" s="105">
        <v>27</v>
      </c>
      <c r="B33" s="123" t="s">
        <v>83</v>
      </c>
      <c r="C33" s="95" t="s">
        <v>43</v>
      </c>
      <c r="D33" s="116" t="s">
        <v>39</v>
      </c>
      <c r="E33" s="120" t="s">
        <v>40</v>
      </c>
      <c r="F33" s="121" t="s">
        <v>84</v>
      </c>
      <c r="G33" s="119" t="s">
        <v>57</v>
      </c>
      <c r="H33" s="72"/>
      <c r="I33" s="111"/>
      <c r="J33" s="112"/>
      <c r="K33" s="91"/>
      <c r="L33" s="113"/>
      <c r="M33" s="112"/>
      <c r="N33" s="112"/>
      <c r="O33" s="114"/>
      <c r="P33" s="91"/>
      <c r="Q33" s="72"/>
      <c r="R33" s="42"/>
      <c r="S33" s="42"/>
      <c r="T33" s="42"/>
      <c r="U33" s="91"/>
      <c r="V33" s="72"/>
      <c r="W33" s="42"/>
      <c r="X33" s="42"/>
      <c r="Y33" s="42"/>
      <c r="Z33" s="91"/>
      <c r="AA33" s="93">
        <v>3.5</v>
      </c>
    </row>
    <row r="34" spans="1:27" ht="156" customHeight="1" x14ac:dyDescent="0.3">
      <c r="A34" s="105">
        <v>28</v>
      </c>
      <c r="B34" s="123" t="s">
        <v>85</v>
      </c>
      <c r="C34" s="95" t="s">
        <v>43</v>
      </c>
      <c r="D34" s="116" t="s">
        <v>39</v>
      </c>
      <c r="E34" s="120" t="s">
        <v>40</v>
      </c>
      <c r="F34" s="121" t="s">
        <v>86</v>
      </c>
      <c r="G34" s="119" t="s">
        <v>57</v>
      </c>
      <c r="H34" s="72"/>
      <c r="I34" s="111"/>
      <c r="J34" s="112"/>
      <c r="K34" s="91"/>
      <c r="L34" s="113"/>
      <c r="M34" s="112"/>
      <c r="N34" s="112"/>
      <c r="O34" s="114"/>
      <c r="P34" s="91"/>
      <c r="Q34" s="72"/>
      <c r="R34" s="42"/>
      <c r="S34" s="42"/>
      <c r="T34" s="42"/>
      <c r="U34" s="91"/>
      <c r="V34" s="72"/>
      <c r="W34" s="42"/>
      <c r="X34" s="42"/>
      <c r="Y34" s="42"/>
      <c r="Z34" s="91"/>
      <c r="AA34" s="93">
        <v>2.7</v>
      </c>
    </row>
    <row r="35" spans="1:27" ht="139.19999999999999" customHeight="1" x14ac:dyDescent="0.3">
      <c r="A35" s="105">
        <v>29</v>
      </c>
      <c r="B35" s="637" t="s">
        <v>87</v>
      </c>
      <c r="C35" s="94" t="s">
        <v>43</v>
      </c>
      <c r="D35" s="116" t="s">
        <v>39</v>
      </c>
      <c r="E35" s="120" t="s">
        <v>55</v>
      </c>
      <c r="F35" s="125" t="s">
        <v>88</v>
      </c>
      <c r="G35" s="127" t="s">
        <v>89</v>
      </c>
      <c r="H35" s="72"/>
      <c r="I35" s="111"/>
      <c r="J35" s="112"/>
      <c r="K35" s="91"/>
      <c r="L35" s="113"/>
      <c r="M35" s="112"/>
      <c r="N35" s="112"/>
      <c r="O35" s="114"/>
      <c r="P35" s="91">
        <v>9.6</v>
      </c>
      <c r="Q35" s="72"/>
      <c r="R35" s="42"/>
      <c r="S35" s="42"/>
      <c r="T35" s="42"/>
      <c r="U35" s="91"/>
      <c r="V35" s="72"/>
      <c r="W35" s="42"/>
      <c r="X35" s="42"/>
      <c r="Y35" s="42"/>
      <c r="Z35" s="91"/>
      <c r="AA35" s="93"/>
    </row>
    <row r="36" spans="1:27" ht="165.6" customHeight="1" x14ac:dyDescent="0.3">
      <c r="A36" s="105">
        <v>30</v>
      </c>
      <c r="B36" s="637" t="s">
        <v>90</v>
      </c>
      <c r="C36" s="94" t="s">
        <v>43</v>
      </c>
      <c r="D36" s="116" t="s">
        <v>39</v>
      </c>
      <c r="E36" s="120" t="s">
        <v>55</v>
      </c>
      <c r="F36" s="125" t="s">
        <v>88</v>
      </c>
      <c r="G36" s="127" t="s">
        <v>89</v>
      </c>
      <c r="H36" s="72"/>
      <c r="I36" s="111"/>
      <c r="J36" s="112"/>
      <c r="K36" s="91"/>
      <c r="L36" s="113"/>
      <c r="M36" s="112"/>
      <c r="N36" s="112"/>
      <c r="O36" s="114"/>
      <c r="P36" s="91"/>
      <c r="Q36" s="72"/>
      <c r="R36" s="42"/>
      <c r="S36" s="42"/>
      <c r="T36" s="42"/>
      <c r="U36" s="91">
        <v>7</v>
      </c>
      <c r="V36" s="72"/>
      <c r="W36" s="42"/>
      <c r="X36" s="42"/>
      <c r="Y36" s="42"/>
      <c r="Z36" s="91"/>
      <c r="AA36" s="93"/>
    </row>
    <row r="37" spans="1:27" ht="127.2" customHeight="1" x14ac:dyDescent="0.3">
      <c r="A37" s="105">
        <v>31</v>
      </c>
      <c r="B37" s="637" t="s">
        <v>91</v>
      </c>
      <c r="C37" s="94" t="s">
        <v>43</v>
      </c>
      <c r="D37" s="116" t="s">
        <v>39</v>
      </c>
      <c r="E37" s="120" t="s">
        <v>55</v>
      </c>
      <c r="F37" s="125" t="s">
        <v>92</v>
      </c>
      <c r="G37" s="127" t="s">
        <v>89</v>
      </c>
      <c r="H37" s="72"/>
      <c r="I37" s="111"/>
      <c r="J37" s="112"/>
      <c r="K37" s="91"/>
      <c r="L37" s="113"/>
      <c r="M37" s="112"/>
      <c r="N37" s="112"/>
      <c r="O37" s="114"/>
      <c r="P37" s="91">
        <v>30</v>
      </c>
      <c r="Q37" s="72"/>
      <c r="R37" s="42"/>
      <c r="S37" s="42"/>
      <c r="T37" s="42"/>
      <c r="U37" s="91"/>
      <c r="V37" s="72"/>
      <c r="W37" s="42"/>
      <c r="X37" s="42"/>
      <c r="Y37" s="42"/>
      <c r="Z37" s="91"/>
      <c r="AA37" s="93"/>
    </row>
    <row r="38" spans="1:27" ht="128.4" customHeight="1" x14ac:dyDescent="0.3">
      <c r="A38" s="105">
        <v>32</v>
      </c>
      <c r="B38" s="123" t="s">
        <v>93</v>
      </c>
      <c r="C38" s="94" t="s">
        <v>43</v>
      </c>
      <c r="D38" s="116" t="s">
        <v>39</v>
      </c>
      <c r="E38" s="120" t="s">
        <v>55</v>
      </c>
      <c r="F38" s="125" t="s">
        <v>94</v>
      </c>
      <c r="G38" s="127" t="s">
        <v>89</v>
      </c>
      <c r="H38" s="72"/>
      <c r="I38" s="111"/>
      <c r="J38" s="112"/>
      <c r="K38" s="91"/>
      <c r="L38" s="113"/>
      <c r="M38" s="112"/>
      <c r="N38" s="112"/>
      <c r="O38" s="114"/>
      <c r="P38" s="91"/>
      <c r="Q38" s="72"/>
      <c r="R38" s="42"/>
      <c r="S38" s="42"/>
      <c r="T38" s="42"/>
      <c r="U38" s="91"/>
      <c r="V38" s="72"/>
      <c r="W38" s="42"/>
      <c r="X38" s="42"/>
      <c r="Y38" s="42"/>
      <c r="Z38" s="91"/>
      <c r="AA38" s="93">
        <v>2</v>
      </c>
    </row>
    <row r="39" spans="1:27" ht="133.19999999999999" customHeight="1" x14ac:dyDescent="0.3">
      <c r="A39" s="105">
        <v>33</v>
      </c>
      <c r="B39" s="123" t="s">
        <v>95</v>
      </c>
      <c r="C39" s="94" t="s">
        <v>43</v>
      </c>
      <c r="D39" s="116" t="s">
        <v>39</v>
      </c>
      <c r="E39" s="120" t="s">
        <v>55</v>
      </c>
      <c r="F39" s="125" t="s">
        <v>94</v>
      </c>
      <c r="G39" s="127" t="s">
        <v>89</v>
      </c>
      <c r="H39" s="72"/>
      <c r="I39" s="111"/>
      <c r="J39" s="112"/>
      <c r="K39" s="91"/>
      <c r="L39" s="113"/>
      <c r="M39" s="112"/>
      <c r="N39" s="112"/>
      <c r="O39" s="114"/>
      <c r="P39" s="91"/>
      <c r="Q39" s="72"/>
      <c r="R39" s="42"/>
      <c r="S39" s="42"/>
      <c r="T39" s="42"/>
      <c r="U39" s="91"/>
      <c r="V39" s="72"/>
      <c r="W39" s="42"/>
      <c r="X39" s="42"/>
      <c r="Y39" s="42"/>
      <c r="Z39" s="91"/>
      <c r="AA39" s="93">
        <v>3</v>
      </c>
    </row>
    <row r="40" spans="1:27" ht="133.19999999999999" customHeight="1" x14ac:dyDescent="0.3">
      <c r="A40" s="105">
        <v>34</v>
      </c>
      <c r="B40" s="637" t="s">
        <v>96</v>
      </c>
      <c r="C40" s="94" t="s">
        <v>43</v>
      </c>
      <c r="D40" s="116" t="s">
        <v>39</v>
      </c>
      <c r="E40" s="120" t="s">
        <v>55</v>
      </c>
      <c r="F40" s="125" t="s">
        <v>94</v>
      </c>
      <c r="G40" s="127" t="s">
        <v>89</v>
      </c>
      <c r="H40" s="72"/>
      <c r="I40" s="111"/>
      <c r="J40" s="112"/>
      <c r="K40" s="91"/>
      <c r="L40" s="113"/>
      <c r="M40" s="112"/>
      <c r="N40" s="112"/>
      <c r="O40" s="114"/>
      <c r="P40" s="91"/>
      <c r="Q40" s="72"/>
      <c r="R40" s="42"/>
      <c r="S40" s="42"/>
      <c r="T40" s="42"/>
      <c r="U40" s="91">
        <v>2</v>
      </c>
      <c r="V40" s="72"/>
      <c r="W40" s="42"/>
      <c r="X40" s="42"/>
      <c r="Y40" s="42"/>
      <c r="Z40" s="91"/>
      <c r="AA40" s="93"/>
    </row>
    <row r="41" spans="1:27" ht="139.19999999999999" customHeight="1" x14ac:dyDescent="0.3">
      <c r="A41" s="105">
        <v>35</v>
      </c>
      <c r="B41" s="637" t="s">
        <v>97</v>
      </c>
      <c r="C41" s="94" t="s">
        <v>43</v>
      </c>
      <c r="D41" s="116" t="s">
        <v>39</v>
      </c>
      <c r="E41" s="120" t="s">
        <v>55</v>
      </c>
      <c r="F41" s="125" t="s">
        <v>98</v>
      </c>
      <c r="G41" s="127" t="s">
        <v>89</v>
      </c>
      <c r="H41" s="72"/>
      <c r="I41" s="111"/>
      <c r="J41" s="112"/>
      <c r="K41" s="91"/>
      <c r="L41" s="113"/>
      <c r="M41" s="112"/>
      <c r="N41" s="112"/>
      <c r="O41" s="114"/>
      <c r="P41" s="91"/>
      <c r="Q41" s="72"/>
      <c r="R41" s="42"/>
      <c r="S41" s="42"/>
      <c r="T41" s="42"/>
      <c r="U41" s="91">
        <v>10</v>
      </c>
      <c r="V41" s="72"/>
      <c r="W41" s="42"/>
      <c r="X41" s="42"/>
      <c r="Y41" s="42"/>
      <c r="Z41" s="91"/>
      <c r="AA41" s="93"/>
    </row>
    <row r="42" spans="1:27" ht="97.5" customHeight="1" x14ac:dyDescent="0.3">
      <c r="A42" s="105">
        <v>36</v>
      </c>
      <c r="B42" s="123" t="s">
        <v>99</v>
      </c>
      <c r="C42" s="94" t="s">
        <v>43</v>
      </c>
      <c r="D42" s="116" t="s">
        <v>39</v>
      </c>
      <c r="E42" s="120" t="s">
        <v>55</v>
      </c>
      <c r="F42" s="125" t="s">
        <v>88</v>
      </c>
      <c r="G42" s="127" t="s">
        <v>89</v>
      </c>
      <c r="H42" s="72"/>
      <c r="I42" s="111"/>
      <c r="J42" s="112"/>
      <c r="K42" s="91"/>
      <c r="L42" s="113"/>
      <c r="M42" s="112"/>
      <c r="N42" s="112"/>
      <c r="O42" s="114"/>
      <c r="P42" s="91"/>
      <c r="Q42" s="72"/>
      <c r="R42" s="42"/>
      <c r="S42" s="42"/>
      <c r="T42" s="42"/>
      <c r="U42" s="91">
        <v>5</v>
      </c>
      <c r="V42" s="72"/>
      <c r="W42" s="42"/>
      <c r="X42" s="42"/>
      <c r="Y42" s="42"/>
      <c r="Z42" s="91"/>
      <c r="AA42" s="93"/>
    </row>
    <row r="43" spans="1:27" s="30" customFormat="1" ht="97.5" customHeight="1" x14ac:dyDescent="0.3">
      <c r="A43" s="105">
        <v>37</v>
      </c>
      <c r="B43" s="637" t="s">
        <v>100</v>
      </c>
      <c r="C43" s="94" t="s">
        <v>43</v>
      </c>
      <c r="D43" s="116" t="s">
        <v>39</v>
      </c>
      <c r="E43" s="120" t="s">
        <v>55</v>
      </c>
      <c r="F43" s="125" t="s">
        <v>88</v>
      </c>
      <c r="G43" s="127" t="s">
        <v>89</v>
      </c>
      <c r="H43" s="72"/>
      <c r="I43" s="111"/>
      <c r="J43" s="112"/>
      <c r="K43" s="91"/>
      <c r="L43" s="113"/>
      <c r="M43" s="112"/>
      <c r="N43" s="112"/>
      <c r="O43" s="114"/>
      <c r="P43" s="91"/>
      <c r="Q43" s="72"/>
      <c r="R43" s="42"/>
      <c r="S43" s="42"/>
      <c r="T43" s="42"/>
      <c r="U43" s="91">
        <v>8</v>
      </c>
      <c r="V43" s="72"/>
      <c r="W43" s="42"/>
      <c r="X43" s="42"/>
      <c r="Y43" s="42"/>
      <c r="Z43" s="91"/>
      <c r="AA43" s="93"/>
    </row>
    <row r="44" spans="1:27" ht="97.5" customHeight="1" x14ac:dyDescent="0.3">
      <c r="A44" s="105">
        <v>38</v>
      </c>
      <c r="B44" s="637" t="s">
        <v>101</v>
      </c>
      <c r="C44" s="94" t="s">
        <v>43</v>
      </c>
      <c r="D44" s="116" t="s">
        <v>39</v>
      </c>
      <c r="E44" s="120" t="s">
        <v>55</v>
      </c>
      <c r="F44" s="125" t="s">
        <v>94</v>
      </c>
      <c r="G44" s="127" t="s">
        <v>89</v>
      </c>
      <c r="H44" s="72"/>
      <c r="I44" s="111"/>
      <c r="J44" s="112"/>
      <c r="K44" s="91"/>
      <c r="L44" s="113"/>
      <c r="M44" s="112"/>
      <c r="N44" s="112"/>
      <c r="O44" s="114"/>
      <c r="P44" s="91">
        <v>2</v>
      </c>
      <c r="Q44" s="72"/>
      <c r="R44" s="42"/>
      <c r="S44" s="42"/>
      <c r="T44" s="42"/>
      <c r="U44" s="91"/>
      <c r="V44" s="72"/>
      <c r="W44" s="42"/>
      <c r="X44" s="42"/>
      <c r="Y44" s="42"/>
      <c r="Z44" s="91"/>
      <c r="AA44" s="93"/>
    </row>
    <row r="45" spans="1:27" ht="116.4" customHeight="1" x14ac:dyDescent="0.3">
      <c r="A45" s="105">
        <v>39</v>
      </c>
      <c r="B45" s="637" t="s">
        <v>102</v>
      </c>
      <c r="C45" s="94" t="s">
        <v>43</v>
      </c>
      <c r="D45" s="116" t="s">
        <v>39</v>
      </c>
      <c r="E45" s="120" t="s">
        <v>55</v>
      </c>
      <c r="F45" s="125" t="s">
        <v>94</v>
      </c>
      <c r="G45" s="127" t="s">
        <v>89</v>
      </c>
      <c r="H45" s="72"/>
      <c r="I45" s="111"/>
      <c r="J45" s="112"/>
      <c r="K45" s="91"/>
      <c r="L45" s="113"/>
      <c r="M45" s="112"/>
      <c r="N45" s="112"/>
      <c r="O45" s="114"/>
      <c r="P45" s="91">
        <v>2</v>
      </c>
      <c r="Q45" s="72"/>
      <c r="R45" s="42"/>
      <c r="S45" s="42"/>
      <c r="T45" s="42"/>
      <c r="U45" s="91"/>
      <c r="V45" s="72"/>
      <c r="W45" s="42"/>
      <c r="X45" s="42"/>
      <c r="Y45" s="42"/>
      <c r="Z45" s="91"/>
      <c r="AA45" s="93"/>
    </row>
    <row r="46" spans="1:27" ht="97.5" customHeight="1" x14ac:dyDescent="0.3">
      <c r="A46" s="105">
        <v>40</v>
      </c>
      <c r="B46" s="637" t="s">
        <v>103</v>
      </c>
      <c r="C46" s="94" t="s">
        <v>43</v>
      </c>
      <c r="D46" s="116" t="s">
        <v>39</v>
      </c>
      <c r="E46" s="120" t="s">
        <v>55</v>
      </c>
      <c r="F46" s="125" t="s">
        <v>94</v>
      </c>
      <c r="G46" s="127" t="s">
        <v>89</v>
      </c>
      <c r="H46" s="72"/>
      <c r="I46" s="111"/>
      <c r="J46" s="112"/>
      <c r="K46" s="91"/>
      <c r="L46" s="113"/>
      <c r="M46" s="112"/>
      <c r="N46" s="112"/>
      <c r="O46" s="114"/>
      <c r="P46" s="91">
        <v>2</v>
      </c>
      <c r="Q46" s="72"/>
      <c r="R46" s="42"/>
      <c r="S46" s="42"/>
      <c r="T46" s="42"/>
      <c r="U46" s="91"/>
      <c r="V46" s="72"/>
      <c r="W46" s="42"/>
      <c r="X46" s="42"/>
      <c r="Y46" s="42"/>
      <c r="Z46" s="91"/>
      <c r="AA46" s="93"/>
    </row>
    <row r="47" spans="1:27" ht="122.4" customHeight="1" x14ac:dyDescent="0.3">
      <c r="A47" s="105">
        <v>41</v>
      </c>
      <c r="B47" s="123" t="s">
        <v>104</v>
      </c>
      <c r="C47" s="94" t="s">
        <v>43</v>
      </c>
      <c r="D47" s="116" t="s">
        <v>39</v>
      </c>
      <c r="E47" s="120" t="s">
        <v>55</v>
      </c>
      <c r="F47" s="125" t="s">
        <v>88</v>
      </c>
      <c r="G47" s="127" t="s">
        <v>89</v>
      </c>
      <c r="H47" s="72"/>
      <c r="I47" s="111"/>
      <c r="J47" s="112"/>
      <c r="K47" s="91"/>
      <c r="L47" s="113"/>
      <c r="M47" s="112"/>
      <c r="N47" s="112"/>
      <c r="O47" s="114"/>
      <c r="P47" s="91">
        <v>3</v>
      </c>
      <c r="Q47" s="72"/>
      <c r="R47" s="42"/>
      <c r="S47" s="42"/>
      <c r="T47" s="42"/>
      <c r="U47" s="91"/>
      <c r="V47" s="72"/>
      <c r="W47" s="42"/>
      <c r="X47" s="42"/>
      <c r="Y47" s="42"/>
      <c r="Z47" s="91"/>
      <c r="AA47" s="93"/>
    </row>
    <row r="48" spans="1:27" ht="136.94999999999999" customHeight="1" x14ac:dyDescent="0.3">
      <c r="A48" s="105">
        <v>42</v>
      </c>
      <c r="B48" s="123" t="s">
        <v>105</v>
      </c>
      <c r="C48" s="94" t="s">
        <v>43</v>
      </c>
      <c r="D48" s="116" t="s">
        <v>39</v>
      </c>
      <c r="E48" s="120" t="s">
        <v>55</v>
      </c>
      <c r="F48" s="125" t="s">
        <v>106</v>
      </c>
      <c r="G48" s="127" t="s">
        <v>89</v>
      </c>
      <c r="H48" s="72"/>
      <c r="I48" s="111"/>
      <c r="J48" s="112"/>
      <c r="K48" s="91"/>
      <c r="L48" s="113"/>
      <c r="M48" s="112"/>
      <c r="N48" s="112"/>
      <c r="O48" s="114"/>
      <c r="P48" s="91"/>
      <c r="Q48" s="72"/>
      <c r="R48" s="42"/>
      <c r="S48" s="42"/>
      <c r="T48" s="42"/>
      <c r="U48" s="91"/>
      <c r="V48" s="72"/>
      <c r="W48" s="42"/>
      <c r="X48" s="42"/>
      <c r="Y48" s="42"/>
      <c r="Z48" s="91">
        <v>4</v>
      </c>
      <c r="AA48" s="93"/>
    </row>
    <row r="49" spans="1:27" ht="150" customHeight="1" x14ac:dyDescent="0.3">
      <c r="A49" s="105">
        <v>43</v>
      </c>
      <c r="B49" s="123" t="s">
        <v>107</v>
      </c>
      <c r="C49" s="94" t="s">
        <v>43</v>
      </c>
      <c r="D49" s="116" t="s">
        <v>39</v>
      </c>
      <c r="E49" s="120" t="s">
        <v>55</v>
      </c>
      <c r="F49" s="125" t="s">
        <v>86</v>
      </c>
      <c r="G49" s="127" t="s">
        <v>89</v>
      </c>
      <c r="H49" s="128"/>
      <c r="I49" s="129"/>
      <c r="J49" s="129"/>
      <c r="K49" s="130"/>
      <c r="L49" s="131"/>
      <c r="M49" s="112"/>
      <c r="N49" s="112"/>
      <c r="O49" s="112"/>
      <c r="P49" s="130"/>
      <c r="Q49" s="128"/>
      <c r="R49" s="129"/>
      <c r="S49" s="129"/>
      <c r="T49" s="129"/>
      <c r="U49" s="130"/>
      <c r="V49" s="128"/>
      <c r="W49" s="129"/>
      <c r="X49" s="129"/>
      <c r="Y49" s="129"/>
      <c r="Z49" s="130">
        <v>2</v>
      </c>
      <c r="AA49" s="132"/>
    </row>
    <row r="50" spans="1:27" ht="144.6" customHeight="1" x14ac:dyDescent="0.3">
      <c r="A50" s="105">
        <v>44</v>
      </c>
      <c r="B50" s="123" t="s">
        <v>108</v>
      </c>
      <c r="C50" s="94" t="s">
        <v>43</v>
      </c>
      <c r="D50" s="116" t="s">
        <v>39</v>
      </c>
      <c r="E50" s="120" t="s">
        <v>55</v>
      </c>
      <c r="F50" s="125" t="s">
        <v>109</v>
      </c>
      <c r="G50" s="127" t="s">
        <v>89</v>
      </c>
      <c r="H50" s="128"/>
      <c r="I50" s="129"/>
      <c r="J50" s="129"/>
      <c r="K50" s="130"/>
      <c r="L50" s="128"/>
      <c r="M50" s="129"/>
      <c r="N50" s="129"/>
      <c r="O50" s="129"/>
      <c r="P50" s="130"/>
      <c r="Q50" s="128"/>
      <c r="R50" s="129"/>
      <c r="S50" s="129"/>
      <c r="T50" s="129"/>
      <c r="U50" s="130"/>
      <c r="V50" s="128"/>
      <c r="W50" s="129"/>
      <c r="X50" s="129"/>
      <c r="Y50" s="129"/>
      <c r="Z50" s="130"/>
      <c r="AA50" s="133">
        <v>5</v>
      </c>
    </row>
    <row r="51" spans="1:27" ht="155.4" customHeight="1" x14ac:dyDescent="0.3">
      <c r="A51" s="105">
        <v>45</v>
      </c>
      <c r="B51" s="123" t="s">
        <v>110</v>
      </c>
      <c r="C51" s="94" t="s">
        <v>43</v>
      </c>
      <c r="D51" s="116" t="s">
        <v>39</v>
      </c>
      <c r="E51" s="120" t="s">
        <v>55</v>
      </c>
      <c r="F51" s="125" t="s">
        <v>86</v>
      </c>
      <c r="G51" s="127" t="s">
        <v>89</v>
      </c>
      <c r="H51" s="128"/>
      <c r="I51" s="129"/>
      <c r="J51" s="129"/>
      <c r="K51" s="130"/>
      <c r="L51" s="128"/>
      <c r="M51" s="129"/>
      <c r="N51" s="129"/>
      <c r="O51" s="129"/>
      <c r="P51" s="130"/>
      <c r="Q51" s="128"/>
      <c r="R51" s="129"/>
      <c r="S51" s="129"/>
      <c r="T51" s="129"/>
      <c r="U51" s="130"/>
      <c r="V51" s="128"/>
      <c r="W51" s="129"/>
      <c r="X51" s="129"/>
      <c r="Y51" s="129"/>
      <c r="Z51" s="130"/>
      <c r="AA51" s="133">
        <v>2</v>
      </c>
    </row>
    <row r="52" spans="1:27" ht="187.95" customHeight="1" x14ac:dyDescent="0.3">
      <c r="A52" s="105">
        <v>46</v>
      </c>
      <c r="B52" s="123" t="s">
        <v>111</v>
      </c>
      <c r="C52" s="94" t="s">
        <v>43</v>
      </c>
      <c r="D52" s="116" t="s">
        <v>39</v>
      </c>
      <c r="E52" s="120" t="s">
        <v>55</v>
      </c>
      <c r="F52" s="125" t="s">
        <v>106</v>
      </c>
      <c r="G52" s="127" t="s">
        <v>89</v>
      </c>
      <c r="H52" s="128"/>
      <c r="I52" s="129"/>
      <c r="J52" s="129"/>
      <c r="K52" s="130"/>
      <c r="L52" s="128"/>
      <c r="M52" s="129"/>
      <c r="N52" s="129"/>
      <c r="O52" s="129"/>
      <c r="P52" s="130"/>
      <c r="Q52" s="128"/>
      <c r="R52" s="129"/>
      <c r="S52" s="129"/>
      <c r="T52" s="129"/>
      <c r="U52" s="130"/>
      <c r="V52" s="128"/>
      <c r="W52" s="129"/>
      <c r="X52" s="129"/>
      <c r="Y52" s="129"/>
      <c r="Z52" s="130">
        <v>3</v>
      </c>
      <c r="AA52" s="133"/>
    </row>
    <row r="53" spans="1:27" ht="100.2" customHeight="1" x14ac:dyDescent="0.3">
      <c r="A53" s="105">
        <v>47</v>
      </c>
      <c r="B53" s="123" t="s">
        <v>508</v>
      </c>
      <c r="C53" s="94"/>
      <c r="D53" s="135" t="s">
        <v>39</v>
      </c>
      <c r="E53" s="120" t="s">
        <v>40</v>
      </c>
      <c r="F53" s="125" t="s">
        <v>112</v>
      </c>
      <c r="G53" s="127" t="s">
        <v>113</v>
      </c>
      <c r="H53" s="128"/>
      <c r="I53" s="129"/>
      <c r="J53" s="129"/>
      <c r="K53" s="130"/>
      <c r="L53" s="568"/>
      <c r="M53" s="569"/>
      <c r="N53" s="569"/>
      <c r="O53" s="569"/>
      <c r="P53" s="570">
        <v>2.5</v>
      </c>
      <c r="Q53" s="128"/>
      <c r="R53" s="129"/>
      <c r="S53" s="129"/>
      <c r="T53" s="129"/>
      <c r="U53" s="130"/>
      <c r="V53" s="128"/>
      <c r="W53" s="129"/>
      <c r="X53" s="129"/>
      <c r="Y53" s="129"/>
      <c r="Z53" s="130"/>
      <c r="AA53" s="133"/>
    </row>
    <row r="54" spans="1:27" ht="101.4" customHeight="1" x14ac:dyDescent="0.3">
      <c r="A54" s="105">
        <v>48</v>
      </c>
      <c r="B54" s="27" t="s">
        <v>509</v>
      </c>
      <c r="C54" s="15"/>
      <c r="D54" s="135" t="s">
        <v>39</v>
      </c>
      <c r="E54" s="14" t="s">
        <v>40</v>
      </c>
      <c r="F54" s="531" t="s">
        <v>112</v>
      </c>
      <c r="G54" s="127" t="s">
        <v>113</v>
      </c>
      <c r="H54" s="128"/>
      <c r="I54" s="129"/>
      <c r="J54" s="129"/>
      <c r="K54" s="130"/>
      <c r="L54" s="568"/>
      <c r="M54" s="569"/>
      <c r="N54" s="569"/>
      <c r="O54" s="569"/>
      <c r="P54" s="570"/>
      <c r="Q54" s="128"/>
      <c r="R54" s="129"/>
      <c r="S54" s="129"/>
      <c r="T54" s="129"/>
      <c r="U54" s="130">
        <v>2.5</v>
      </c>
      <c r="V54" s="128"/>
      <c r="W54" s="129"/>
      <c r="X54" s="129"/>
      <c r="Y54" s="129"/>
      <c r="Z54" s="130"/>
      <c r="AA54" s="133"/>
    </row>
    <row r="55" spans="1:27" ht="99.6" customHeight="1" x14ac:dyDescent="0.3">
      <c r="A55" s="105">
        <v>49</v>
      </c>
      <c r="B55" s="27" t="s">
        <v>510</v>
      </c>
      <c r="C55" s="15"/>
      <c r="D55" s="135" t="s">
        <v>39</v>
      </c>
      <c r="E55" s="14" t="s">
        <v>40</v>
      </c>
      <c r="F55" s="531" t="s">
        <v>112</v>
      </c>
      <c r="G55" s="127" t="s">
        <v>113</v>
      </c>
      <c r="H55" s="128"/>
      <c r="I55" s="129"/>
      <c r="J55" s="129"/>
      <c r="K55" s="130"/>
      <c r="L55" s="568"/>
      <c r="M55" s="569"/>
      <c r="N55" s="569"/>
      <c r="O55" s="569"/>
      <c r="P55" s="570"/>
      <c r="Q55" s="128"/>
      <c r="R55" s="129"/>
      <c r="S55" s="129"/>
      <c r="T55" s="129"/>
      <c r="U55" s="130">
        <v>2.5</v>
      </c>
      <c r="V55" s="128"/>
      <c r="W55" s="129"/>
      <c r="X55" s="129"/>
      <c r="Y55" s="129"/>
      <c r="Z55" s="130"/>
      <c r="AA55" s="133"/>
    </row>
    <row r="56" spans="1:27" ht="99.75" customHeight="1" x14ac:dyDescent="0.3">
      <c r="A56" s="105">
        <v>50</v>
      </c>
      <c r="B56" s="27" t="s">
        <v>511</v>
      </c>
      <c r="C56" s="15"/>
      <c r="D56" s="135" t="s">
        <v>39</v>
      </c>
      <c r="E56" s="14" t="s">
        <v>40</v>
      </c>
      <c r="F56" s="531" t="s">
        <v>112</v>
      </c>
      <c r="G56" s="127" t="s">
        <v>113</v>
      </c>
      <c r="H56" s="128"/>
      <c r="I56" s="129"/>
      <c r="J56" s="129"/>
      <c r="K56" s="130"/>
      <c r="L56" s="568"/>
      <c r="M56" s="569"/>
      <c r="N56" s="569"/>
      <c r="O56" s="569"/>
      <c r="P56" s="570"/>
      <c r="Q56" s="128"/>
      <c r="R56" s="129"/>
      <c r="S56" s="129"/>
      <c r="T56" s="129"/>
      <c r="U56" s="130">
        <v>2.5</v>
      </c>
      <c r="V56" s="128"/>
      <c r="W56" s="129"/>
      <c r="X56" s="129"/>
      <c r="Y56" s="129"/>
      <c r="Z56" s="130"/>
      <c r="AA56" s="133"/>
    </row>
    <row r="57" spans="1:27" ht="108" x14ac:dyDescent="0.3">
      <c r="A57" s="105">
        <v>51</v>
      </c>
      <c r="B57" s="27" t="s">
        <v>512</v>
      </c>
      <c r="C57" s="15"/>
      <c r="D57" s="135" t="s">
        <v>39</v>
      </c>
      <c r="E57" s="14" t="s">
        <v>40</v>
      </c>
      <c r="F57" s="531" t="s">
        <v>112</v>
      </c>
      <c r="G57" s="127" t="s">
        <v>113</v>
      </c>
      <c r="H57" s="128"/>
      <c r="I57" s="129"/>
      <c r="J57" s="129"/>
      <c r="K57" s="130"/>
      <c r="L57" s="568"/>
      <c r="M57" s="569"/>
      <c r="N57" s="569"/>
      <c r="O57" s="569"/>
      <c r="P57" s="570"/>
      <c r="Q57" s="128"/>
      <c r="R57" s="129"/>
      <c r="S57" s="129"/>
      <c r="T57" s="129"/>
      <c r="U57" s="130">
        <v>2.5</v>
      </c>
      <c r="V57" s="128"/>
      <c r="W57" s="129"/>
      <c r="X57" s="129"/>
      <c r="Y57" s="129"/>
      <c r="Z57" s="130"/>
      <c r="AA57" s="133"/>
    </row>
    <row r="58" spans="1:27" ht="144" x14ac:dyDescent="0.3">
      <c r="A58" s="105">
        <v>52</v>
      </c>
      <c r="B58" s="27" t="s">
        <v>513</v>
      </c>
      <c r="C58" s="15"/>
      <c r="D58" s="135" t="s">
        <v>39</v>
      </c>
      <c r="E58" s="14" t="s">
        <v>40</v>
      </c>
      <c r="F58" s="531" t="s">
        <v>112</v>
      </c>
      <c r="G58" s="127" t="s">
        <v>113</v>
      </c>
      <c r="H58" s="128"/>
      <c r="I58" s="129"/>
      <c r="J58" s="129"/>
      <c r="K58" s="130"/>
      <c r="L58" s="568"/>
      <c r="M58" s="569"/>
      <c r="N58" s="569"/>
      <c r="O58" s="569"/>
      <c r="P58" s="570"/>
      <c r="Q58" s="128"/>
      <c r="R58" s="129"/>
      <c r="S58" s="129"/>
      <c r="T58" s="129"/>
      <c r="U58" s="130">
        <v>2.5</v>
      </c>
      <c r="V58" s="128"/>
      <c r="W58" s="129"/>
      <c r="X58" s="129"/>
      <c r="Y58" s="129"/>
      <c r="Z58" s="130"/>
      <c r="AA58" s="133"/>
    </row>
    <row r="59" spans="1:27" ht="108" x14ac:dyDescent="0.3">
      <c r="A59" s="105">
        <v>53</v>
      </c>
      <c r="B59" s="27" t="s">
        <v>514</v>
      </c>
      <c r="C59" s="15"/>
      <c r="D59" s="135" t="s">
        <v>39</v>
      </c>
      <c r="E59" s="14" t="s">
        <v>40</v>
      </c>
      <c r="F59" s="531" t="s">
        <v>112</v>
      </c>
      <c r="G59" s="127" t="s">
        <v>113</v>
      </c>
      <c r="H59" s="128"/>
      <c r="I59" s="129"/>
      <c r="J59" s="129"/>
      <c r="K59" s="130"/>
      <c r="L59" s="568"/>
      <c r="M59" s="569"/>
      <c r="N59" s="569"/>
      <c r="O59" s="569"/>
      <c r="P59" s="570"/>
      <c r="Q59" s="128"/>
      <c r="R59" s="129"/>
      <c r="S59" s="129"/>
      <c r="T59" s="129"/>
      <c r="U59" s="130">
        <v>2.5</v>
      </c>
      <c r="V59" s="128"/>
      <c r="W59" s="129"/>
      <c r="X59" s="129"/>
      <c r="Y59" s="129"/>
      <c r="Z59" s="130"/>
      <c r="AA59" s="133"/>
    </row>
    <row r="60" spans="1:27" ht="126" x14ac:dyDescent="0.3">
      <c r="A60" s="105">
        <v>54</v>
      </c>
      <c r="B60" s="134" t="s">
        <v>114</v>
      </c>
      <c r="C60" s="94"/>
      <c r="D60" s="96" t="s">
        <v>118</v>
      </c>
      <c r="E60" s="120" t="s">
        <v>40</v>
      </c>
      <c r="F60" s="125" t="s">
        <v>115</v>
      </c>
      <c r="G60" s="127" t="s">
        <v>113</v>
      </c>
      <c r="H60" s="128"/>
      <c r="I60" s="129"/>
      <c r="J60" s="129"/>
      <c r="K60" s="130"/>
      <c r="L60" s="128"/>
      <c r="M60" s="569"/>
      <c r="N60" s="129"/>
      <c r="O60" s="129"/>
      <c r="P60" s="130"/>
      <c r="Q60" s="128"/>
      <c r="R60" s="129"/>
      <c r="S60" s="129"/>
      <c r="T60" s="129"/>
      <c r="U60" s="130"/>
      <c r="V60" s="128"/>
      <c r="W60" s="129"/>
      <c r="X60" s="129"/>
      <c r="Y60" s="129"/>
      <c r="Z60" s="130"/>
      <c r="AA60" s="133">
        <v>10.5</v>
      </c>
    </row>
    <row r="61" spans="1:27" ht="90" x14ac:dyDescent="0.3">
      <c r="A61" s="105">
        <v>55</v>
      </c>
      <c r="B61" s="134" t="s">
        <v>517</v>
      </c>
      <c r="C61" s="94"/>
      <c r="D61" s="96" t="s">
        <v>516</v>
      </c>
      <c r="E61" s="120" t="s">
        <v>40</v>
      </c>
      <c r="F61" s="125" t="s">
        <v>520</v>
      </c>
      <c r="G61" s="127"/>
      <c r="H61" s="128"/>
      <c r="I61" s="451">
        <v>1.034</v>
      </c>
      <c r="J61" s="451"/>
      <c r="K61" s="668"/>
      <c r="L61" s="669"/>
      <c r="M61" s="670"/>
      <c r="N61" s="451"/>
      <c r="O61" s="451"/>
      <c r="P61" s="668">
        <v>1.569</v>
      </c>
      <c r="Q61" s="669"/>
      <c r="R61" s="451"/>
      <c r="S61" s="451"/>
      <c r="T61" s="451"/>
      <c r="U61" s="668">
        <v>2.1030000000000002</v>
      </c>
      <c r="V61" s="669"/>
      <c r="W61" s="451"/>
      <c r="X61" s="451"/>
      <c r="Y61" s="451"/>
      <c r="Z61" s="668">
        <v>2.1030000000000002</v>
      </c>
      <c r="AA61" s="671">
        <v>1.974</v>
      </c>
    </row>
    <row r="62" spans="1:27" ht="54" x14ac:dyDescent="0.3">
      <c r="A62" s="105">
        <v>56</v>
      </c>
      <c r="B62" s="134" t="s">
        <v>517</v>
      </c>
      <c r="C62" s="94"/>
      <c r="D62" s="96" t="s">
        <v>518</v>
      </c>
      <c r="E62" s="120" t="s">
        <v>40</v>
      </c>
      <c r="F62" s="125" t="s">
        <v>519</v>
      </c>
      <c r="G62" s="127"/>
      <c r="H62" s="128"/>
      <c r="I62" s="451"/>
      <c r="J62" s="451"/>
      <c r="K62" s="668"/>
      <c r="L62" s="669"/>
      <c r="M62" s="670"/>
      <c r="N62" s="451"/>
      <c r="O62" s="451"/>
      <c r="P62" s="668">
        <v>3</v>
      </c>
      <c r="Q62" s="669"/>
      <c r="R62" s="451"/>
      <c r="S62" s="451"/>
      <c r="T62" s="451"/>
      <c r="U62" s="668">
        <v>3</v>
      </c>
      <c r="V62" s="669"/>
      <c r="W62" s="451"/>
      <c r="X62" s="451"/>
      <c r="Y62" s="451"/>
      <c r="Z62" s="668">
        <v>3</v>
      </c>
      <c r="AA62" s="671"/>
    </row>
    <row r="63" spans="1:27" ht="90" x14ac:dyDescent="0.3">
      <c r="A63" s="105">
        <v>57</v>
      </c>
      <c r="B63" s="123" t="s">
        <v>515</v>
      </c>
      <c r="C63" s="94"/>
      <c r="D63" s="135" t="s">
        <v>39</v>
      </c>
      <c r="E63" s="120" t="s">
        <v>40</v>
      </c>
      <c r="F63" s="125" t="s">
        <v>112</v>
      </c>
      <c r="G63" s="127" t="s">
        <v>113</v>
      </c>
      <c r="H63" s="72"/>
      <c r="I63" s="42"/>
      <c r="J63" s="42"/>
      <c r="K63" s="91"/>
      <c r="L63" s="571"/>
      <c r="M63" s="572"/>
      <c r="N63" s="572"/>
      <c r="O63" s="572"/>
      <c r="P63" s="573">
        <v>5</v>
      </c>
      <c r="Q63" s="72"/>
      <c r="R63" s="42"/>
      <c r="S63" s="42"/>
      <c r="T63" s="42"/>
      <c r="U63" s="91"/>
      <c r="V63" s="72"/>
      <c r="W63" s="42"/>
      <c r="X63" s="42"/>
      <c r="Y63" s="42"/>
      <c r="Z63" s="91"/>
      <c r="AA63" s="133"/>
    </row>
  </sheetData>
  <autoFilter ref="A5:AA63"/>
  <mergeCells count="17">
    <mergeCell ref="A2:A4"/>
    <mergeCell ref="B2:B4"/>
    <mergeCell ref="C2:C4"/>
    <mergeCell ref="D2:D4"/>
    <mergeCell ref="E2:E4"/>
    <mergeCell ref="Q2:U2"/>
    <mergeCell ref="V2:Z2"/>
    <mergeCell ref="H3:K3"/>
    <mergeCell ref="L3:P3"/>
    <mergeCell ref="B1:AA1"/>
    <mergeCell ref="F2:F4"/>
    <mergeCell ref="G2:G4"/>
    <mergeCell ref="Q3:U3"/>
    <mergeCell ref="V3:Z3"/>
    <mergeCell ref="AA3:AA4"/>
    <mergeCell ref="H2:K2"/>
    <mergeCell ref="L2:P2"/>
  </mergeCells>
  <pageMargins left="0.23622047244094491" right="0.23622047244094491" top="0.35433070866141736" bottom="0.35433070866141736" header="0.31496062992125984" footer="0.31496062992125984"/>
  <pageSetup paperSize="8" scale="3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B51"/>
  <sheetViews>
    <sheetView zoomScale="50" zoomScaleNormal="5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7" sqref="A7:AA51"/>
    </sheetView>
  </sheetViews>
  <sheetFormatPr defaultRowHeight="18" x14ac:dyDescent="0.3"/>
  <cols>
    <col min="1" max="1" width="7.44140625" style="11" customWidth="1"/>
    <col min="2" max="2" width="45.88671875" style="7" customWidth="1"/>
    <col min="3" max="3" width="21.5546875" style="11" customWidth="1"/>
    <col min="4" max="4" width="26.5546875" style="11" customWidth="1"/>
    <col min="5" max="5" width="22.44140625" style="11" customWidth="1"/>
    <col min="6" max="6" width="38.6640625" style="11" customWidth="1"/>
    <col min="7" max="7" width="25.6640625" style="11" customWidth="1"/>
    <col min="8" max="8" width="7.88671875" style="11" customWidth="1"/>
    <col min="9" max="9" width="9.44140625" style="11" customWidth="1"/>
    <col min="10" max="10" width="7.88671875" style="11" customWidth="1"/>
    <col min="11" max="11" width="10.33203125" style="11" customWidth="1"/>
    <col min="12" max="12" width="9.88671875" style="11" customWidth="1"/>
    <col min="13" max="14" width="7.88671875" style="11" customWidth="1"/>
    <col min="15" max="15" width="9.88671875" style="11" customWidth="1"/>
    <col min="16" max="16" width="9.6640625" style="11" customWidth="1"/>
    <col min="17" max="19" width="8.33203125" style="11" customWidth="1"/>
    <col min="20" max="20" width="10" style="11" customWidth="1"/>
    <col min="21" max="26" width="10.109375" style="11" customWidth="1"/>
    <col min="27" max="27" width="17.5546875" style="11" customWidth="1"/>
    <col min="28" max="217" width="9.109375" style="1" customWidth="1"/>
    <col min="218" max="218" width="8.33203125" style="1" customWidth="1"/>
    <col min="219" max="219" width="33.5546875" style="1" customWidth="1"/>
    <col min="220" max="220" width="26.109375" style="1" customWidth="1"/>
    <col min="221" max="221" width="21.33203125" style="1" customWidth="1"/>
    <col min="222" max="222" width="46.33203125" style="1" customWidth="1"/>
    <col min="223" max="223" width="14.6640625" style="1" customWidth="1"/>
    <col min="224" max="224" width="11.5546875" style="1" customWidth="1"/>
    <col min="225" max="225" width="9.6640625" style="1" customWidth="1"/>
    <col min="226" max="226" width="10.6640625" style="1" customWidth="1"/>
    <col min="227" max="227" width="10.44140625" style="1" customWidth="1"/>
    <col min="228" max="228" width="11.88671875" style="1" customWidth="1"/>
    <col min="229" max="229" width="11" style="1" customWidth="1"/>
    <col min="230" max="230" width="11.6640625" style="1" customWidth="1"/>
    <col min="231" max="231" width="10.33203125" style="1" customWidth="1"/>
    <col min="232" max="232" width="10.44140625" style="1" customWidth="1"/>
    <col min="233" max="233" width="10.88671875" style="1" customWidth="1"/>
    <col min="234" max="234" width="10.44140625" style="1" customWidth="1"/>
    <col min="235" max="235" width="9.6640625" style="1" customWidth="1"/>
    <col min="236" max="236" width="8.88671875" style="1" customWidth="1"/>
    <col min="237" max="237" width="9.88671875" style="1" customWidth="1"/>
    <col min="238" max="238" width="11.109375" style="1" customWidth="1"/>
    <col min="239" max="239" width="9" style="1" customWidth="1"/>
    <col min="240" max="240" width="9.109375" style="1" customWidth="1"/>
    <col min="241" max="241" width="8.109375" style="1" customWidth="1"/>
    <col min="242" max="242" width="9.5546875" style="1" customWidth="1"/>
    <col min="243" max="243" width="11.6640625" style="1" customWidth="1"/>
    <col min="244" max="254" width="8.88671875" style="1"/>
    <col min="255" max="255" width="8.33203125" style="1" customWidth="1"/>
    <col min="256" max="256" width="33.5546875" style="1" customWidth="1"/>
    <col min="257" max="257" width="26.109375" style="1" customWidth="1"/>
    <col min="258" max="258" width="21.33203125" style="1" customWidth="1"/>
    <col min="259" max="259" width="46.33203125" style="1" customWidth="1"/>
    <col min="260" max="260" width="17.6640625" style="1" customWidth="1"/>
    <col min="261" max="261" width="14.6640625" style="1" customWidth="1"/>
    <col min="262" max="262" width="11.5546875" style="1" customWidth="1"/>
    <col min="263" max="263" width="9.6640625" style="1" customWidth="1"/>
    <col min="264" max="264" width="10.6640625" style="1" customWidth="1"/>
    <col min="265" max="265" width="10.44140625" style="1" customWidth="1"/>
    <col min="266" max="266" width="11.88671875" style="1" customWidth="1"/>
    <col min="267" max="267" width="11" style="1" customWidth="1"/>
    <col min="268" max="268" width="11.6640625" style="1" customWidth="1"/>
    <col min="269" max="269" width="10.33203125" style="1" customWidth="1"/>
    <col min="270" max="270" width="10.44140625" style="1" customWidth="1"/>
    <col min="271" max="271" width="10.88671875" style="1" customWidth="1"/>
    <col min="272" max="272" width="10.44140625" style="1" customWidth="1"/>
    <col min="273" max="273" width="9.6640625" style="1" customWidth="1"/>
    <col min="274" max="274" width="8.88671875" style="1" customWidth="1"/>
    <col min="275" max="275" width="9.88671875" style="1" customWidth="1"/>
    <col min="276" max="276" width="11.109375" style="1" customWidth="1"/>
    <col min="277" max="277" width="9" style="1" customWidth="1"/>
    <col min="278" max="278" width="9.109375" style="1" customWidth="1"/>
    <col min="279" max="279" width="8.109375" style="1" customWidth="1"/>
    <col min="280" max="280" width="9.5546875" style="1" customWidth="1"/>
    <col min="281" max="281" width="11.6640625" style="1" customWidth="1"/>
    <col min="282" max="473" width="9.109375" style="1" customWidth="1"/>
    <col min="474" max="474" width="8.33203125" style="1" customWidth="1"/>
    <col min="475" max="475" width="33.5546875" style="1" customWidth="1"/>
    <col min="476" max="476" width="26.109375" style="1" customWidth="1"/>
    <col min="477" max="477" width="21.33203125" style="1" customWidth="1"/>
    <col min="478" max="478" width="46.33203125" style="1" customWidth="1"/>
    <col min="479" max="479" width="14.6640625" style="1" customWidth="1"/>
    <col min="480" max="480" width="11.5546875" style="1" customWidth="1"/>
    <col min="481" max="481" width="9.6640625" style="1" customWidth="1"/>
    <col min="482" max="482" width="10.6640625" style="1" customWidth="1"/>
    <col min="483" max="483" width="10.44140625" style="1" customWidth="1"/>
    <col min="484" max="484" width="11.88671875" style="1" customWidth="1"/>
    <col min="485" max="485" width="11" style="1" customWidth="1"/>
    <col min="486" max="486" width="11.6640625" style="1" customWidth="1"/>
    <col min="487" max="487" width="10.33203125" style="1" customWidth="1"/>
    <col min="488" max="488" width="10.44140625" style="1" customWidth="1"/>
    <col min="489" max="489" width="10.88671875" style="1" customWidth="1"/>
    <col min="490" max="490" width="10.44140625" style="1" customWidth="1"/>
    <col min="491" max="491" width="9.6640625" style="1" customWidth="1"/>
    <col min="492" max="492" width="8.88671875" style="1" customWidth="1"/>
    <col min="493" max="493" width="9.88671875" style="1" customWidth="1"/>
    <col min="494" max="494" width="11.109375" style="1" customWidth="1"/>
    <col min="495" max="495" width="9" style="1" customWidth="1"/>
    <col min="496" max="496" width="9.109375" style="1" customWidth="1"/>
    <col min="497" max="497" width="8.109375" style="1" customWidth="1"/>
    <col min="498" max="498" width="9.5546875" style="1" customWidth="1"/>
    <col min="499" max="499" width="11.6640625" style="1" customWidth="1"/>
    <col min="500" max="510" width="8.88671875" style="1"/>
    <col min="511" max="511" width="8.33203125" style="1" customWidth="1"/>
    <col min="512" max="512" width="33.5546875" style="1" customWidth="1"/>
    <col min="513" max="513" width="26.109375" style="1" customWidth="1"/>
    <col min="514" max="514" width="21.33203125" style="1" customWidth="1"/>
    <col min="515" max="515" width="46.33203125" style="1" customWidth="1"/>
    <col min="516" max="516" width="17.6640625" style="1" customWidth="1"/>
    <col min="517" max="517" width="14.6640625" style="1" customWidth="1"/>
    <col min="518" max="518" width="11.5546875" style="1" customWidth="1"/>
    <col min="519" max="519" width="9.6640625" style="1" customWidth="1"/>
    <col min="520" max="520" width="10.6640625" style="1" customWidth="1"/>
    <col min="521" max="521" width="10.44140625" style="1" customWidth="1"/>
    <col min="522" max="522" width="11.88671875" style="1" customWidth="1"/>
    <col min="523" max="523" width="11" style="1" customWidth="1"/>
    <col min="524" max="524" width="11.6640625" style="1" customWidth="1"/>
    <col min="525" max="525" width="10.33203125" style="1" customWidth="1"/>
    <col min="526" max="526" width="10.44140625" style="1" customWidth="1"/>
    <col min="527" max="527" width="10.88671875" style="1" customWidth="1"/>
    <col min="528" max="528" width="10.44140625" style="1" customWidth="1"/>
    <col min="529" max="529" width="9.6640625" style="1" customWidth="1"/>
    <col min="530" max="530" width="8.88671875" style="1" customWidth="1"/>
    <col min="531" max="531" width="9.88671875" style="1" customWidth="1"/>
    <col min="532" max="532" width="11.109375" style="1" customWidth="1"/>
    <col min="533" max="533" width="9" style="1" customWidth="1"/>
    <col min="534" max="534" width="9.109375" style="1" customWidth="1"/>
    <col min="535" max="535" width="8.109375" style="1" customWidth="1"/>
    <col min="536" max="536" width="9.5546875" style="1" customWidth="1"/>
    <col min="537" max="537" width="11.6640625" style="1" customWidth="1"/>
    <col min="538" max="729" width="9.109375" style="1" customWidth="1"/>
    <col min="730" max="730" width="8.33203125" style="1" customWidth="1"/>
    <col min="731" max="731" width="33.5546875" style="1" customWidth="1"/>
    <col min="732" max="732" width="26.109375" style="1" customWidth="1"/>
    <col min="733" max="733" width="21.33203125" style="1" customWidth="1"/>
    <col min="734" max="734" width="46.33203125" style="1" customWidth="1"/>
    <col min="735" max="735" width="14.6640625" style="1" customWidth="1"/>
    <col min="736" max="736" width="11.5546875" style="1" customWidth="1"/>
    <col min="737" max="737" width="9.6640625" style="1" customWidth="1"/>
    <col min="738" max="738" width="10.6640625" style="1" customWidth="1"/>
    <col min="739" max="739" width="10.44140625" style="1" customWidth="1"/>
    <col min="740" max="740" width="11.88671875" style="1" customWidth="1"/>
    <col min="741" max="741" width="11" style="1" customWidth="1"/>
    <col min="742" max="742" width="11.6640625" style="1" customWidth="1"/>
    <col min="743" max="743" width="10.33203125" style="1" customWidth="1"/>
    <col min="744" max="744" width="10.44140625" style="1" customWidth="1"/>
    <col min="745" max="745" width="10.88671875" style="1" customWidth="1"/>
    <col min="746" max="746" width="10.44140625" style="1" customWidth="1"/>
    <col min="747" max="747" width="9.6640625" style="1" customWidth="1"/>
    <col min="748" max="748" width="8.88671875" style="1" customWidth="1"/>
    <col min="749" max="749" width="9.88671875" style="1" customWidth="1"/>
    <col min="750" max="750" width="11.109375" style="1" customWidth="1"/>
    <col min="751" max="751" width="9" style="1" customWidth="1"/>
    <col min="752" max="752" width="9.109375" style="1" customWidth="1"/>
    <col min="753" max="753" width="8.109375" style="1" customWidth="1"/>
    <col min="754" max="754" width="9.5546875" style="1" customWidth="1"/>
    <col min="755" max="755" width="11.6640625" style="1" customWidth="1"/>
    <col min="756" max="766" width="8.88671875" style="1"/>
    <col min="767" max="767" width="8.33203125" style="1" customWidth="1"/>
    <col min="768" max="768" width="33.5546875" style="1" customWidth="1"/>
    <col min="769" max="769" width="26.109375" style="1" customWidth="1"/>
    <col min="770" max="770" width="21.33203125" style="1" customWidth="1"/>
    <col min="771" max="771" width="46.33203125" style="1" customWidth="1"/>
    <col min="772" max="772" width="17.6640625" style="1" customWidth="1"/>
    <col min="773" max="773" width="14.6640625" style="1" customWidth="1"/>
    <col min="774" max="774" width="11.5546875" style="1" customWidth="1"/>
    <col min="775" max="775" width="9.6640625" style="1" customWidth="1"/>
    <col min="776" max="776" width="10.6640625" style="1" customWidth="1"/>
    <col min="777" max="777" width="10.44140625" style="1" customWidth="1"/>
    <col min="778" max="778" width="11.88671875" style="1" customWidth="1"/>
    <col min="779" max="779" width="11" style="1" customWidth="1"/>
    <col min="780" max="780" width="11.6640625" style="1" customWidth="1"/>
    <col min="781" max="781" width="10.33203125" style="1" customWidth="1"/>
    <col min="782" max="782" width="10.44140625" style="1" customWidth="1"/>
    <col min="783" max="783" width="10.88671875" style="1" customWidth="1"/>
    <col min="784" max="784" width="10.44140625" style="1" customWidth="1"/>
    <col min="785" max="785" width="9.6640625" style="1" customWidth="1"/>
    <col min="786" max="786" width="8.88671875" style="1" customWidth="1"/>
    <col min="787" max="787" width="9.88671875" style="1" customWidth="1"/>
    <col min="788" max="788" width="11.109375" style="1" customWidth="1"/>
    <col min="789" max="789" width="9" style="1" customWidth="1"/>
    <col min="790" max="790" width="9.109375" style="1" customWidth="1"/>
    <col min="791" max="791" width="8.109375" style="1" customWidth="1"/>
    <col min="792" max="792" width="9.5546875" style="1" customWidth="1"/>
    <col min="793" max="793" width="11.6640625" style="1" customWidth="1"/>
    <col min="794" max="985" width="9.109375" style="1" customWidth="1"/>
    <col min="986" max="986" width="8.33203125" style="1" customWidth="1"/>
    <col min="987" max="987" width="33.5546875" style="1" customWidth="1"/>
    <col min="988" max="988" width="26.109375" style="1" customWidth="1"/>
    <col min="989" max="989" width="21.33203125" style="1" customWidth="1"/>
    <col min="990" max="990" width="46.33203125" style="1" customWidth="1"/>
    <col min="991" max="991" width="14.6640625" style="1" customWidth="1"/>
    <col min="992" max="992" width="11.5546875" style="1" customWidth="1"/>
    <col min="993" max="993" width="9.6640625" style="1" customWidth="1"/>
    <col min="994" max="994" width="10.6640625" style="1" customWidth="1"/>
    <col min="995" max="995" width="10.44140625" style="1" customWidth="1"/>
    <col min="996" max="996" width="11.88671875" style="1" customWidth="1"/>
    <col min="997" max="997" width="11" style="1" customWidth="1"/>
    <col min="998" max="998" width="11.6640625" style="1" customWidth="1"/>
    <col min="999" max="999" width="10.33203125" style="1" customWidth="1"/>
    <col min="1000" max="1000" width="10.44140625" style="1" customWidth="1"/>
    <col min="1001" max="1001" width="10.88671875" style="1" customWidth="1"/>
    <col min="1002" max="1002" width="10.44140625" style="1" customWidth="1"/>
    <col min="1003" max="1003" width="9.6640625" style="1" customWidth="1"/>
    <col min="1004" max="1004" width="8.88671875" style="1" customWidth="1"/>
    <col min="1005" max="1005" width="9.88671875" style="1" customWidth="1"/>
    <col min="1006" max="1006" width="11.109375" style="1" customWidth="1"/>
    <col min="1007" max="1007" width="9" style="1" customWidth="1"/>
    <col min="1008" max="1008" width="9.109375" style="1" customWidth="1"/>
    <col min="1009" max="1009" width="8.109375" style="1" customWidth="1"/>
    <col min="1010" max="1010" width="9.5546875" style="1" customWidth="1"/>
    <col min="1011" max="1011" width="11.6640625" style="1" customWidth="1"/>
    <col min="1012" max="1022" width="8.88671875" style="1"/>
    <col min="1023" max="1023" width="8.33203125" style="1" customWidth="1"/>
    <col min="1024" max="1024" width="33.5546875" style="1" customWidth="1"/>
    <col min="1025" max="1025" width="26.109375" style="1" customWidth="1"/>
    <col min="1026" max="1026" width="21.33203125" style="1" customWidth="1"/>
    <col min="1027" max="1027" width="46.33203125" style="1" customWidth="1"/>
    <col min="1028" max="1028" width="17.6640625" style="1" customWidth="1"/>
    <col min="1029" max="1029" width="14.6640625" style="1" customWidth="1"/>
    <col min="1030" max="1030" width="11.5546875" style="1" customWidth="1"/>
    <col min="1031" max="1031" width="9.6640625" style="1" customWidth="1"/>
    <col min="1032" max="1032" width="10.6640625" style="1" customWidth="1"/>
    <col min="1033" max="1033" width="10.44140625" style="1" customWidth="1"/>
    <col min="1034" max="1034" width="11.88671875" style="1" customWidth="1"/>
    <col min="1035" max="1035" width="11" style="1" customWidth="1"/>
    <col min="1036" max="1036" width="11.6640625" style="1" customWidth="1"/>
    <col min="1037" max="1037" width="10.33203125" style="1" customWidth="1"/>
    <col min="1038" max="1038" width="10.44140625" style="1" customWidth="1"/>
    <col min="1039" max="1039" width="10.88671875" style="1" customWidth="1"/>
    <col min="1040" max="1040" width="10.44140625" style="1" customWidth="1"/>
    <col min="1041" max="1041" width="9.6640625" style="1" customWidth="1"/>
    <col min="1042" max="1042" width="8.88671875" style="1" customWidth="1"/>
    <col min="1043" max="1043" width="9.88671875" style="1" customWidth="1"/>
    <col min="1044" max="1044" width="11.109375" style="1" customWidth="1"/>
    <col min="1045" max="1045" width="9" style="1" customWidth="1"/>
    <col min="1046" max="1046" width="9.109375" style="1" customWidth="1"/>
    <col min="1047" max="1047" width="8.109375" style="1" customWidth="1"/>
    <col min="1048" max="1048" width="9.5546875" style="1" customWidth="1"/>
    <col min="1049" max="1049" width="11.6640625" style="1" customWidth="1"/>
    <col min="1050" max="1241" width="9.109375" style="1" customWidth="1"/>
    <col min="1242" max="1242" width="8.33203125" style="1" customWidth="1"/>
    <col min="1243" max="1243" width="33.5546875" style="1" customWidth="1"/>
    <col min="1244" max="1244" width="26.109375" style="1" customWidth="1"/>
    <col min="1245" max="1245" width="21.33203125" style="1" customWidth="1"/>
    <col min="1246" max="1246" width="46.33203125" style="1" customWidth="1"/>
    <col min="1247" max="1247" width="14.6640625" style="1" customWidth="1"/>
    <col min="1248" max="1248" width="11.5546875" style="1" customWidth="1"/>
    <col min="1249" max="1249" width="9.6640625" style="1" customWidth="1"/>
    <col min="1250" max="1250" width="10.6640625" style="1" customWidth="1"/>
    <col min="1251" max="1251" width="10.44140625" style="1" customWidth="1"/>
    <col min="1252" max="1252" width="11.88671875" style="1" customWidth="1"/>
    <col min="1253" max="1253" width="11" style="1" customWidth="1"/>
    <col min="1254" max="1254" width="11.6640625" style="1" customWidth="1"/>
    <col min="1255" max="1255" width="10.33203125" style="1" customWidth="1"/>
    <col min="1256" max="1256" width="10.44140625" style="1" customWidth="1"/>
    <col min="1257" max="1257" width="10.88671875" style="1" customWidth="1"/>
    <col min="1258" max="1258" width="10.44140625" style="1" customWidth="1"/>
    <col min="1259" max="1259" width="9.6640625" style="1" customWidth="1"/>
    <col min="1260" max="1260" width="8.88671875" style="1" customWidth="1"/>
    <col min="1261" max="1261" width="9.88671875" style="1" customWidth="1"/>
    <col min="1262" max="1262" width="11.109375" style="1" customWidth="1"/>
    <col min="1263" max="1263" width="9" style="1" customWidth="1"/>
    <col min="1264" max="1264" width="9.109375" style="1" customWidth="1"/>
    <col min="1265" max="1265" width="8.109375" style="1" customWidth="1"/>
    <col min="1266" max="1266" width="9.5546875" style="1" customWidth="1"/>
    <col min="1267" max="1267" width="11.6640625" style="1" customWidth="1"/>
    <col min="1268" max="1278" width="8.88671875" style="1"/>
    <col min="1279" max="1279" width="8.33203125" style="1" customWidth="1"/>
    <col min="1280" max="1280" width="33.5546875" style="1" customWidth="1"/>
    <col min="1281" max="1281" width="26.109375" style="1" customWidth="1"/>
    <col min="1282" max="1282" width="21.33203125" style="1" customWidth="1"/>
    <col min="1283" max="1283" width="46.33203125" style="1" customWidth="1"/>
    <col min="1284" max="1284" width="17.6640625" style="1" customWidth="1"/>
    <col min="1285" max="1285" width="14.6640625" style="1" customWidth="1"/>
    <col min="1286" max="1286" width="11.5546875" style="1" customWidth="1"/>
    <col min="1287" max="1287" width="9.6640625" style="1" customWidth="1"/>
    <col min="1288" max="1288" width="10.6640625" style="1" customWidth="1"/>
    <col min="1289" max="1289" width="10.44140625" style="1" customWidth="1"/>
    <col min="1290" max="1290" width="11.88671875" style="1" customWidth="1"/>
    <col min="1291" max="1291" width="11" style="1" customWidth="1"/>
    <col min="1292" max="1292" width="11.6640625" style="1" customWidth="1"/>
    <col min="1293" max="1293" width="10.33203125" style="1" customWidth="1"/>
    <col min="1294" max="1294" width="10.44140625" style="1" customWidth="1"/>
    <col min="1295" max="1295" width="10.88671875" style="1" customWidth="1"/>
    <col min="1296" max="1296" width="10.44140625" style="1" customWidth="1"/>
    <col min="1297" max="1297" width="9.6640625" style="1" customWidth="1"/>
    <col min="1298" max="1298" width="8.88671875" style="1" customWidth="1"/>
    <col min="1299" max="1299" width="9.88671875" style="1" customWidth="1"/>
    <col min="1300" max="1300" width="11.109375" style="1" customWidth="1"/>
    <col min="1301" max="1301" width="9" style="1" customWidth="1"/>
    <col min="1302" max="1302" width="9.109375" style="1" customWidth="1"/>
    <col min="1303" max="1303" width="8.109375" style="1" customWidth="1"/>
    <col min="1304" max="1304" width="9.5546875" style="1" customWidth="1"/>
    <col min="1305" max="1305" width="11.6640625" style="1" customWidth="1"/>
    <col min="1306" max="1497" width="9.109375" style="1" customWidth="1"/>
    <col min="1498" max="1498" width="8.33203125" style="1" customWidth="1"/>
    <col min="1499" max="1499" width="33.5546875" style="1" customWidth="1"/>
    <col min="1500" max="1500" width="26.109375" style="1" customWidth="1"/>
    <col min="1501" max="1501" width="21.33203125" style="1" customWidth="1"/>
    <col min="1502" max="1502" width="46.33203125" style="1" customWidth="1"/>
    <col min="1503" max="1503" width="14.6640625" style="1" customWidth="1"/>
    <col min="1504" max="1504" width="11.5546875" style="1" customWidth="1"/>
    <col min="1505" max="1505" width="9.6640625" style="1" customWidth="1"/>
    <col min="1506" max="1506" width="10.6640625" style="1" customWidth="1"/>
    <col min="1507" max="1507" width="10.44140625" style="1" customWidth="1"/>
    <col min="1508" max="1508" width="11.88671875" style="1" customWidth="1"/>
    <col min="1509" max="1509" width="11" style="1" customWidth="1"/>
    <col min="1510" max="1510" width="11.6640625" style="1" customWidth="1"/>
    <col min="1511" max="1511" width="10.33203125" style="1" customWidth="1"/>
    <col min="1512" max="1512" width="10.44140625" style="1" customWidth="1"/>
    <col min="1513" max="1513" width="10.88671875" style="1" customWidth="1"/>
    <col min="1514" max="1514" width="10.44140625" style="1" customWidth="1"/>
    <col min="1515" max="1515" width="9.6640625" style="1" customWidth="1"/>
    <col min="1516" max="1516" width="8.88671875" style="1" customWidth="1"/>
    <col min="1517" max="1517" width="9.88671875" style="1" customWidth="1"/>
    <col min="1518" max="1518" width="11.109375" style="1" customWidth="1"/>
    <col min="1519" max="1519" width="9" style="1" customWidth="1"/>
    <col min="1520" max="1520" width="9.109375" style="1" customWidth="1"/>
    <col min="1521" max="1521" width="8.109375" style="1" customWidth="1"/>
    <col min="1522" max="1522" width="9.5546875" style="1" customWidth="1"/>
    <col min="1523" max="1523" width="11.6640625" style="1" customWidth="1"/>
    <col min="1524" max="1534" width="8.88671875" style="1"/>
    <col min="1535" max="1535" width="8.33203125" style="1" customWidth="1"/>
    <col min="1536" max="1536" width="33.5546875" style="1" customWidth="1"/>
    <col min="1537" max="1537" width="26.109375" style="1" customWidth="1"/>
    <col min="1538" max="1538" width="21.33203125" style="1" customWidth="1"/>
    <col min="1539" max="1539" width="46.33203125" style="1" customWidth="1"/>
    <col min="1540" max="1540" width="17.6640625" style="1" customWidth="1"/>
    <col min="1541" max="1541" width="14.6640625" style="1" customWidth="1"/>
    <col min="1542" max="1542" width="11.5546875" style="1" customWidth="1"/>
    <col min="1543" max="1543" width="9.6640625" style="1" customWidth="1"/>
    <col min="1544" max="1544" width="10.6640625" style="1" customWidth="1"/>
    <col min="1545" max="1545" width="10.44140625" style="1" customWidth="1"/>
    <col min="1546" max="1546" width="11.88671875" style="1" customWidth="1"/>
    <col min="1547" max="1547" width="11" style="1" customWidth="1"/>
    <col min="1548" max="1548" width="11.6640625" style="1" customWidth="1"/>
    <col min="1549" max="1549" width="10.33203125" style="1" customWidth="1"/>
    <col min="1550" max="1550" width="10.44140625" style="1" customWidth="1"/>
    <col min="1551" max="1551" width="10.88671875" style="1" customWidth="1"/>
    <col min="1552" max="1552" width="10.44140625" style="1" customWidth="1"/>
    <col min="1553" max="1553" width="9.6640625" style="1" customWidth="1"/>
    <col min="1554" max="1554" width="8.88671875" style="1" customWidth="1"/>
    <col min="1555" max="1555" width="9.88671875" style="1" customWidth="1"/>
    <col min="1556" max="1556" width="11.109375" style="1" customWidth="1"/>
    <col min="1557" max="1557" width="9" style="1" customWidth="1"/>
    <col min="1558" max="1558" width="9.109375" style="1" customWidth="1"/>
    <col min="1559" max="1559" width="8.109375" style="1" customWidth="1"/>
    <col min="1560" max="1560" width="9.5546875" style="1" customWidth="1"/>
    <col min="1561" max="1561" width="11.6640625" style="1" customWidth="1"/>
    <col min="1562" max="1753" width="9.109375" style="1" customWidth="1"/>
    <col min="1754" max="1754" width="8.33203125" style="1" customWidth="1"/>
    <col min="1755" max="1755" width="33.5546875" style="1" customWidth="1"/>
    <col min="1756" max="1756" width="26.109375" style="1" customWidth="1"/>
    <col min="1757" max="1757" width="21.33203125" style="1" customWidth="1"/>
    <col min="1758" max="1758" width="46.33203125" style="1" customWidth="1"/>
    <col min="1759" max="1759" width="14.6640625" style="1" customWidth="1"/>
    <col min="1760" max="1760" width="11.5546875" style="1" customWidth="1"/>
    <col min="1761" max="1761" width="9.6640625" style="1" customWidth="1"/>
    <col min="1762" max="1762" width="10.6640625" style="1" customWidth="1"/>
    <col min="1763" max="1763" width="10.44140625" style="1" customWidth="1"/>
    <col min="1764" max="1764" width="11.88671875" style="1" customWidth="1"/>
    <col min="1765" max="1765" width="11" style="1" customWidth="1"/>
    <col min="1766" max="1766" width="11.6640625" style="1" customWidth="1"/>
    <col min="1767" max="1767" width="10.33203125" style="1" customWidth="1"/>
    <col min="1768" max="1768" width="10.44140625" style="1" customWidth="1"/>
    <col min="1769" max="1769" width="10.88671875" style="1" customWidth="1"/>
    <col min="1770" max="1770" width="10.44140625" style="1" customWidth="1"/>
    <col min="1771" max="1771" width="9.6640625" style="1" customWidth="1"/>
    <col min="1772" max="1772" width="8.88671875" style="1" customWidth="1"/>
    <col min="1773" max="1773" width="9.88671875" style="1" customWidth="1"/>
    <col min="1774" max="1774" width="11.109375" style="1" customWidth="1"/>
    <col min="1775" max="1775" width="9" style="1" customWidth="1"/>
    <col min="1776" max="1776" width="9.109375" style="1" customWidth="1"/>
    <col min="1777" max="1777" width="8.109375" style="1" customWidth="1"/>
    <col min="1778" max="1778" width="9.5546875" style="1" customWidth="1"/>
    <col min="1779" max="1779" width="11.6640625" style="1" customWidth="1"/>
    <col min="1780" max="1790" width="8.88671875" style="1"/>
    <col min="1791" max="1791" width="8.33203125" style="1" customWidth="1"/>
    <col min="1792" max="1792" width="33.5546875" style="1" customWidth="1"/>
    <col min="1793" max="1793" width="26.109375" style="1" customWidth="1"/>
    <col min="1794" max="1794" width="21.33203125" style="1" customWidth="1"/>
    <col min="1795" max="1795" width="46.33203125" style="1" customWidth="1"/>
    <col min="1796" max="1796" width="17.6640625" style="1" customWidth="1"/>
    <col min="1797" max="1797" width="14.6640625" style="1" customWidth="1"/>
    <col min="1798" max="1798" width="11.5546875" style="1" customWidth="1"/>
    <col min="1799" max="1799" width="9.6640625" style="1" customWidth="1"/>
    <col min="1800" max="1800" width="10.6640625" style="1" customWidth="1"/>
    <col min="1801" max="1801" width="10.44140625" style="1" customWidth="1"/>
    <col min="1802" max="1802" width="11.88671875" style="1" customWidth="1"/>
    <col min="1803" max="1803" width="11" style="1" customWidth="1"/>
    <col min="1804" max="1804" width="11.6640625" style="1" customWidth="1"/>
    <col min="1805" max="1805" width="10.33203125" style="1" customWidth="1"/>
    <col min="1806" max="1806" width="10.44140625" style="1" customWidth="1"/>
    <col min="1807" max="1807" width="10.88671875" style="1" customWidth="1"/>
    <col min="1808" max="1808" width="10.44140625" style="1" customWidth="1"/>
    <col min="1809" max="1809" width="9.6640625" style="1" customWidth="1"/>
    <col min="1810" max="1810" width="8.88671875" style="1" customWidth="1"/>
    <col min="1811" max="1811" width="9.88671875" style="1" customWidth="1"/>
    <col min="1812" max="1812" width="11.109375" style="1" customWidth="1"/>
    <col min="1813" max="1813" width="9" style="1" customWidth="1"/>
    <col min="1814" max="1814" width="9.109375" style="1" customWidth="1"/>
    <col min="1815" max="1815" width="8.109375" style="1" customWidth="1"/>
    <col min="1816" max="1816" width="9.5546875" style="1" customWidth="1"/>
    <col min="1817" max="1817" width="11.6640625" style="1" customWidth="1"/>
    <col min="1818" max="2009" width="9.109375" style="1" customWidth="1"/>
    <col min="2010" max="2010" width="8.33203125" style="1" customWidth="1"/>
    <col min="2011" max="2011" width="33.5546875" style="1" customWidth="1"/>
    <col min="2012" max="2012" width="26.109375" style="1" customWidth="1"/>
    <col min="2013" max="2013" width="21.33203125" style="1" customWidth="1"/>
    <col min="2014" max="2014" width="46.33203125" style="1" customWidth="1"/>
    <col min="2015" max="2015" width="14.6640625" style="1" customWidth="1"/>
    <col min="2016" max="2016" width="11.5546875" style="1" customWidth="1"/>
    <col min="2017" max="2017" width="9.6640625" style="1" customWidth="1"/>
    <col min="2018" max="2018" width="10.6640625" style="1" customWidth="1"/>
    <col min="2019" max="2019" width="10.44140625" style="1" customWidth="1"/>
    <col min="2020" max="2020" width="11.88671875" style="1" customWidth="1"/>
    <col min="2021" max="2021" width="11" style="1" customWidth="1"/>
    <col min="2022" max="2022" width="11.6640625" style="1" customWidth="1"/>
    <col min="2023" max="2023" width="10.33203125" style="1" customWidth="1"/>
    <col min="2024" max="2024" width="10.44140625" style="1" customWidth="1"/>
    <col min="2025" max="2025" width="10.88671875" style="1" customWidth="1"/>
    <col min="2026" max="2026" width="10.44140625" style="1" customWidth="1"/>
    <col min="2027" max="2027" width="9.6640625" style="1" customWidth="1"/>
    <col min="2028" max="2028" width="8.88671875" style="1" customWidth="1"/>
    <col min="2029" max="2029" width="9.88671875" style="1" customWidth="1"/>
    <col min="2030" max="2030" width="11.109375" style="1" customWidth="1"/>
    <col min="2031" max="2031" width="9" style="1" customWidth="1"/>
    <col min="2032" max="2032" width="9.109375" style="1" customWidth="1"/>
    <col min="2033" max="2033" width="8.109375" style="1" customWidth="1"/>
    <col min="2034" max="2034" width="9.5546875" style="1" customWidth="1"/>
    <col min="2035" max="2035" width="11.6640625" style="1" customWidth="1"/>
    <col min="2036" max="2046" width="8.88671875" style="1"/>
    <col min="2047" max="2047" width="8.33203125" style="1" customWidth="1"/>
    <col min="2048" max="2048" width="33.5546875" style="1" customWidth="1"/>
    <col min="2049" max="2049" width="26.109375" style="1" customWidth="1"/>
    <col min="2050" max="2050" width="21.33203125" style="1" customWidth="1"/>
    <col min="2051" max="2051" width="46.33203125" style="1" customWidth="1"/>
    <col min="2052" max="2052" width="17.6640625" style="1" customWidth="1"/>
    <col min="2053" max="2053" width="14.6640625" style="1" customWidth="1"/>
    <col min="2054" max="2054" width="11.5546875" style="1" customWidth="1"/>
    <col min="2055" max="2055" width="9.6640625" style="1" customWidth="1"/>
    <col min="2056" max="2056" width="10.6640625" style="1" customWidth="1"/>
    <col min="2057" max="2057" width="10.44140625" style="1" customWidth="1"/>
    <col min="2058" max="2058" width="11.88671875" style="1" customWidth="1"/>
    <col min="2059" max="2059" width="11" style="1" customWidth="1"/>
    <col min="2060" max="2060" width="11.6640625" style="1" customWidth="1"/>
    <col min="2061" max="2061" width="10.33203125" style="1" customWidth="1"/>
    <col min="2062" max="2062" width="10.44140625" style="1" customWidth="1"/>
    <col min="2063" max="2063" width="10.88671875" style="1" customWidth="1"/>
    <col min="2064" max="2064" width="10.44140625" style="1" customWidth="1"/>
    <col min="2065" max="2065" width="9.6640625" style="1" customWidth="1"/>
    <col min="2066" max="2066" width="8.88671875" style="1" customWidth="1"/>
    <col min="2067" max="2067" width="9.88671875" style="1" customWidth="1"/>
    <col min="2068" max="2068" width="11.109375" style="1" customWidth="1"/>
    <col min="2069" max="2069" width="9" style="1" customWidth="1"/>
    <col min="2070" max="2070" width="9.109375" style="1" customWidth="1"/>
    <col min="2071" max="2071" width="8.109375" style="1" customWidth="1"/>
    <col min="2072" max="2072" width="9.5546875" style="1" customWidth="1"/>
    <col min="2073" max="2073" width="11.6640625" style="1" customWidth="1"/>
    <col min="2074" max="2265" width="9.109375" style="1" customWidth="1"/>
    <col min="2266" max="2266" width="8.33203125" style="1" customWidth="1"/>
    <col min="2267" max="2267" width="33.5546875" style="1" customWidth="1"/>
    <col min="2268" max="2268" width="26.109375" style="1" customWidth="1"/>
    <col min="2269" max="2269" width="21.33203125" style="1" customWidth="1"/>
    <col min="2270" max="2270" width="46.33203125" style="1" customWidth="1"/>
    <col min="2271" max="2271" width="14.6640625" style="1" customWidth="1"/>
    <col min="2272" max="2272" width="11.5546875" style="1" customWidth="1"/>
    <col min="2273" max="2273" width="9.6640625" style="1" customWidth="1"/>
    <col min="2274" max="2274" width="10.6640625" style="1" customWidth="1"/>
    <col min="2275" max="2275" width="10.44140625" style="1" customWidth="1"/>
    <col min="2276" max="2276" width="11.88671875" style="1" customWidth="1"/>
    <col min="2277" max="2277" width="11" style="1" customWidth="1"/>
    <col min="2278" max="2278" width="11.6640625" style="1" customWidth="1"/>
    <col min="2279" max="2279" width="10.33203125" style="1" customWidth="1"/>
    <col min="2280" max="2280" width="10.44140625" style="1" customWidth="1"/>
    <col min="2281" max="2281" width="10.88671875" style="1" customWidth="1"/>
    <col min="2282" max="2282" width="10.44140625" style="1" customWidth="1"/>
    <col min="2283" max="2283" width="9.6640625" style="1" customWidth="1"/>
    <col min="2284" max="2284" width="8.88671875" style="1" customWidth="1"/>
    <col min="2285" max="2285" width="9.88671875" style="1" customWidth="1"/>
    <col min="2286" max="2286" width="11.109375" style="1" customWidth="1"/>
    <col min="2287" max="2287" width="9" style="1" customWidth="1"/>
    <col min="2288" max="2288" width="9.109375" style="1" customWidth="1"/>
    <col min="2289" max="2289" width="8.109375" style="1" customWidth="1"/>
    <col min="2290" max="2290" width="9.5546875" style="1" customWidth="1"/>
    <col min="2291" max="2291" width="11.6640625" style="1" customWidth="1"/>
    <col min="2292" max="2302" width="8.88671875" style="1"/>
    <col min="2303" max="2303" width="8.33203125" style="1" customWidth="1"/>
    <col min="2304" max="2304" width="33.5546875" style="1" customWidth="1"/>
    <col min="2305" max="2305" width="26.109375" style="1" customWidth="1"/>
    <col min="2306" max="2306" width="21.33203125" style="1" customWidth="1"/>
    <col min="2307" max="2307" width="46.33203125" style="1" customWidth="1"/>
    <col min="2308" max="2308" width="17.6640625" style="1" customWidth="1"/>
    <col min="2309" max="2309" width="14.6640625" style="1" customWidth="1"/>
    <col min="2310" max="2310" width="11.5546875" style="1" customWidth="1"/>
    <col min="2311" max="2311" width="9.6640625" style="1" customWidth="1"/>
    <col min="2312" max="2312" width="10.6640625" style="1" customWidth="1"/>
    <col min="2313" max="2313" width="10.44140625" style="1" customWidth="1"/>
    <col min="2314" max="2314" width="11.88671875" style="1" customWidth="1"/>
    <col min="2315" max="2315" width="11" style="1" customWidth="1"/>
    <col min="2316" max="2316" width="11.6640625" style="1" customWidth="1"/>
    <col min="2317" max="2317" width="10.33203125" style="1" customWidth="1"/>
    <col min="2318" max="2318" width="10.44140625" style="1" customWidth="1"/>
    <col min="2319" max="2319" width="10.88671875" style="1" customWidth="1"/>
    <col min="2320" max="2320" width="10.44140625" style="1" customWidth="1"/>
    <col min="2321" max="2321" width="9.6640625" style="1" customWidth="1"/>
    <col min="2322" max="2322" width="8.88671875" style="1" customWidth="1"/>
    <col min="2323" max="2323" width="9.88671875" style="1" customWidth="1"/>
    <col min="2324" max="2324" width="11.109375" style="1" customWidth="1"/>
    <col min="2325" max="2325" width="9" style="1" customWidth="1"/>
    <col min="2326" max="2326" width="9.109375" style="1" customWidth="1"/>
    <col min="2327" max="2327" width="8.109375" style="1" customWidth="1"/>
    <col min="2328" max="2328" width="9.5546875" style="1" customWidth="1"/>
    <col min="2329" max="2329" width="11.6640625" style="1" customWidth="1"/>
    <col min="2330" max="2521" width="9.109375" style="1" customWidth="1"/>
    <col min="2522" max="2522" width="8.33203125" style="1" customWidth="1"/>
    <col min="2523" max="2523" width="33.5546875" style="1" customWidth="1"/>
    <col min="2524" max="2524" width="26.109375" style="1" customWidth="1"/>
    <col min="2525" max="2525" width="21.33203125" style="1" customWidth="1"/>
    <col min="2526" max="2526" width="46.33203125" style="1" customWidth="1"/>
    <col min="2527" max="2527" width="14.6640625" style="1" customWidth="1"/>
    <col min="2528" max="2528" width="11.5546875" style="1" customWidth="1"/>
    <col min="2529" max="2529" width="9.6640625" style="1" customWidth="1"/>
    <col min="2530" max="2530" width="10.6640625" style="1" customWidth="1"/>
    <col min="2531" max="2531" width="10.44140625" style="1" customWidth="1"/>
    <col min="2532" max="2532" width="11.88671875" style="1" customWidth="1"/>
    <col min="2533" max="2533" width="11" style="1" customWidth="1"/>
    <col min="2534" max="2534" width="11.6640625" style="1" customWidth="1"/>
    <col min="2535" max="2535" width="10.33203125" style="1" customWidth="1"/>
    <col min="2536" max="2536" width="10.44140625" style="1" customWidth="1"/>
    <col min="2537" max="2537" width="10.88671875" style="1" customWidth="1"/>
    <col min="2538" max="2538" width="10.44140625" style="1" customWidth="1"/>
    <col min="2539" max="2539" width="9.6640625" style="1" customWidth="1"/>
    <col min="2540" max="2540" width="8.88671875" style="1" customWidth="1"/>
    <col min="2541" max="2541" width="9.88671875" style="1" customWidth="1"/>
    <col min="2542" max="2542" width="11.109375" style="1" customWidth="1"/>
    <col min="2543" max="2543" width="9" style="1" customWidth="1"/>
    <col min="2544" max="2544" width="9.109375" style="1" customWidth="1"/>
    <col min="2545" max="2545" width="8.109375" style="1" customWidth="1"/>
    <col min="2546" max="2546" width="9.5546875" style="1" customWidth="1"/>
    <col min="2547" max="2547" width="11.6640625" style="1" customWidth="1"/>
    <col min="2548" max="2558" width="8.88671875" style="1"/>
    <col min="2559" max="2559" width="8.33203125" style="1" customWidth="1"/>
    <col min="2560" max="2560" width="33.5546875" style="1" customWidth="1"/>
    <col min="2561" max="2561" width="26.109375" style="1" customWidth="1"/>
    <col min="2562" max="2562" width="21.33203125" style="1" customWidth="1"/>
    <col min="2563" max="2563" width="46.33203125" style="1" customWidth="1"/>
    <col min="2564" max="2564" width="17.6640625" style="1" customWidth="1"/>
    <col min="2565" max="2565" width="14.6640625" style="1" customWidth="1"/>
    <col min="2566" max="2566" width="11.5546875" style="1" customWidth="1"/>
    <col min="2567" max="2567" width="9.6640625" style="1" customWidth="1"/>
    <col min="2568" max="2568" width="10.6640625" style="1" customWidth="1"/>
    <col min="2569" max="2569" width="10.44140625" style="1" customWidth="1"/>
    <col min="2570" max="2570" width="11.88671875" style="1" customWidth="1"/>
    <col min="2571" max="2571" width="11" style="1" customWidth="1"/>
    <col min="2572" max="2572" width="11.6640625" style="1" customWidth="1"/>
    <col min="2573" max="2573" width="10.33203125" style="1" customWidth="1"/>
    <col min="2574" max="2574" width="10.44140625" style="1" customWidth="1"/>
    <col min="2575" max="2575" width="10.88671875" style="1" customWidth="1"/>
    <col min="2576" max="2576" width="10.44140625" style="1" customWidth="1"/>
    <col min="2577" max="2577" width="9.6640625" style="1" customWidth="1"/>
    <col min="2578" max="2578" width="8.88671875" style="1" customWidth="1"/>
    <col min="2579" max="2579" width="9.88671875" style="1" customWidth="1"/>
    <col min="2580" max="2580" width="11.109375" style="1" customWidth="1"/>
    <col min="2581" max="2581" width="9" style="1" customWidth="1"/>
    <col min="2582" max="2582" width="9.109375" style="1" customWidth="1"/>
    <col min="2583" max="2583" width="8.109375" style="1" customWidth="1"/>
    <col min="2584" max="2584" width="9.5546875" style="1" customWidth="1"/>
    <col min="2585" max="2585" width="11.6640625" style="1" customWidth="1"/>
    <col min="2586" max="2777" width="9.109375" style="1" customWidth="1"/>
    <col min="2778" max="2778" width="8.33203125" style="1" customWidth="1"/>
    <col min="2779" max="2779" width="33.5546875" style="1" customWidth="1"/>
    <col min="2780" max="2780" width="26.109375" style="1" customWidth="1"/>
    <col min="2781" max="2781" width="21.33203125" style="1" customWidth="1"/>
    <col min="2782" max="2782" width="46.33203125" style="1" customWidth="1"/>
    <col min="2783" max="2783" width="14.6640625" style="1" customWidth="1"/>
    <col min="2784" max="2784" width="11.5546875" style="1" customWidth="1"/>
    <col min="2785" max="2785" width="9.6640625" style="1" customWidth="1"/>
    <col min="2786" max="2786" width="10.6640625" style="1" customWidth="1"/>
    <col min="2787" max="2787" width="10.44140625" style="1" customWidth="1"/>
    <col min="2788" max="2788" width="11.88671875" style="1" customWidth="1"/>
    <col min="2789" max="2789" width="11" style="1" customWidth="1"/>
    <col min="2790" max="2790" width="11.6640625" style="1" customWidth="1"/>
    <col min="2791" max="2791" width="10.33203125" style="1" customWidth="1"/>
    <col min="2792" max="2792" width="10.44140625" style="1" customWidth="1"/>
    <col min="2793" max="2793" width="10.88671875" style="1" customWidth="1"/>
    <col min="2794" max="2794" width="10.44140625" style="1" customWidth="1"/>
    <col min="2795" max="2795" width="9.6640625" style="1" customWidth="1"/>
    <col min="2796" max="2796" width="8.88671875" style="1" customWidth="1"/>
    <col min="2797" max="2797" width="9.88671875" style="1" customWidth="1"/>
    <col min="2798" max="2798" width="11.109375" style="1" customWidth="1"/>
    <col min="2799" max="2799" width="9" style="1" customWidth="1"/>
    <col min="2800" max="2800" width="9.109375" style="1" customWidth="1"/>
    <col min="2801" max="2801" width="8.109375" style="1" customWidth="1"/>
    <col min="2802" max="2802" width="9.5546875" style="1" customWidth="1"/>
    <col min="2803" max="2803" width="11.6640625" style="1" customWidth="1"/>
    <col min="2804" max="2814" width="8.88671875" style="1"/>
    <col min="2815" max="2815" width="8.33203125" style="1" customWidth="1"/>
    <col min="2816" max="2816" width="33.5546875" style="1" customWidth="1"/>
    <col min="2817" max="2817" width="26.109375" style="1" customWidth="1"/>
    <col min="2818" max="2818" width="21.33203125" style="1" customWidth="1"/>
    <col min="2819" max="2819" width="46.33203125" style="1" customWidth="1"/>
    <col min="2820" max="2820" width="17.6640625" style="1" customWidth="1"/>
    <col min="2821" max="2821" width="14.6640625" style="1" customWidth="1"/>
    <col min="2822" max="2822" width="11.5546875" style="1" customWidth="1"/>
    <col min="2823" max="2823" width="9.6640625" style="1" customWidth="1"/>
    <col min="2824" max="2824" width="10.6640625" style="1" customWidth="1"/>
    <col min="2825" max="2825" width="10.44140625" style="1" customWidth="1"/>
    <col min="2826" max="2826" width="11.88671875" style="1" customWidth="1"/>
    <col min="2827" max="2827" width="11" style="1" customWidth="1"/>
    <col min="2828" max="2828" width="11.6640625" style="1" customWidth="1"/>
    <col min="2829" max="2829" width="10.33203125" style="1" customWidth="1"/>
    <col min="2830" max="2830" width="10.44140625" style="1" customWidth="1"/>
    <col min="2831" max="2831" width="10.88671875" style="1" customWidth="1"/>
    <col min="2832" max="2832" width="10.44140625" style="1" customWidth="1"/>
    <col min="2833" max="2833" width="9.6640625" style="1" customWidth="1"/>
    <col min="2834" max="2834" width="8.88671875" style="1" customWidth="1"/>
    <col min="2835" max="2835" width="9.88671875" style="1" customWidth="1"/>
    <col min="2836" max="2836" width="11.109375" style="1" customWidth="1"/>
    <col min="2837" max="2837" width="9" style="1" customWidth="1"/>
    <col min="2838" max="2838" width="9.109375" style="1" customWidth="1"/>
    <col min="2839" max="2839" width="8.109375" style="1" customWidth="1"/>
    <col min="2840" max="2840" width="9.5546875" style="1" customWidth="1"/>
    <col min="2841" max="2841" width="11.6640625" style="1" customWidth="1"/>
    <col min="2842" max="3033" width="9.109375" style="1" customWidth="1"/>
    <col min="3034" max="3034" width="8.33203125" style="1" customWidth="1"/>
    <col min="3035" max="3035" width="33.5546875" style="1" customWidth="1"/>
    <col min="3036" max="3036" width="26.109375" style="1" customWidth="1"/>
    <col min="3037" max="3037" width="21.33203125" style="1" customWidth="1"/>
    <col min="3038" max="3038" width="46.33203125" style="1" customWidth="1"/>
    <col min="3039" max="3039" width="14.6640625" style="1" customWidth="1"/>
    <col min="3040" max="3040" width="11.5546875" style="1" customWidth="1"/>
    <col min="3041" max="3041" width="9.6640625" style="1" customWidth="1"/>
    <col min="3042" max="3042" width="10.6640625" style="1" customWidth="1"/>
    <col min="3043" max="3043" width="10.44140625" style="1" customWidth="1"/>
    <col min="3044" max="3044" width="11.88671875" style="1" customWidth="1"/>
    <col min="3045" max="3045" width="11" style="1" customWidth="1"/>
    <col min="3046" max="3046" width="11.6640625" style="1" customWidth="1"/>
    <col min="3047" max="3047" width="10.33203125" style="1" customWidth="1"/>
    <col min="3048" max="3048" width="10.44140625" style="1" customWidth="1"/>
    <col min="3049" max="3049" width="10.88671875" style="1" customWidth="1"/>
    <col min="3050" max="3050" width="10.44140625" style="1" customWidth="1"/>
    <col min="3051" max="3051" width="9.6640625" style="1" customWidth="1"/>
    <col min="3052" max="3052" width="8.88671875" style="1" customWidth="1"/>
    <col min="3053" max="3053" width="9.88671875" style="1" customWidth="1"/>
    <col min="3054" max="3054" width="11.109375" style="1" customWidth="1"/>
    <col min="3055" max="3055" width="9" style="1" customWidth="1"/>
    <col min="3056" max="3056" width="9.109375" style="1" customWidth="1"/>
    <col min="3057" max="3057" width="8.109375" style="1" customWidth="1"/>
    <col min="3058" max="3058" width="9.5546875" style="1" customWidth="1"/>
    <col min="3059" max="3059" width="11.6640625" style="1" customWidth="1"/>
    <col min="3060" max="3070" width="8.88671875" style="1"/>
    <col min="3071" max="3071" width="8.33203125" style="1" customWidth="1"/>
    <col min="3072" max="3072" width="33.5546875" style="1" customWidth="1"/>
    <col min="3073" max="3073" width="26.109375" style="1" customWidth="1"/>
    <col min="3074" max="3074" width="21.33203125" style="1" customWidth="1"/>
    <col min="3075" max="3075" width="46.33203125" style="1" customWidth="1"/>
    <col min="3076" max="3076" width="17.6640625" style="1" customWidth="1"/>
    <col min="3077" max="3077" width="14.6640625" style="1" customWidth="1"/>
    <col min="3078" max="3078" width="11.5546875" style="1" customWidth="1"/>
    <col min="3079" max="3079" width="9.6640625" style="1" customWidth="1"/>
    <col min="3080" max="3080" width="10.6640625" style="1" customWidth="1"/>
    <col min="3081" max="3081" width="10.44140625" style="1" customWidth="1"/>
    <col min="3082" max="3082" width="11.88671875" style="1" customWidth="1"/>
    <col min="3083" max="3083" width="11" style="1" customWidth="1"/>
    <col min="3084" max="3084" width="11.6640625" style="1" customWidth="1"/>
    <col min="3085" max="3085" width="10.33203125" style="1" customWidth="1"/>
    <col min="3086" max="3086" width="10.44140625" style="1" customWidth="1"/>
    <col min="3087" max="3087" width="10.88671875" style="1" customWidth="1"/>
    <col min="3088" max="3088" width="10.44140625" style="1" customWidth="1"/>
    <col min="3089" max="3089" width="9.6640625" style="1" customWidth="1"/>
    <col min="3090" max="3090" width="8.88671875" style="1" customWidth="1"/>
    <col min="3091" max="3091" width="9.88671875" style="1" customWidth="1"/>
    <col min="3092" max="3092" width="11.109375" style="1" customWidth="1"/>
    <col min="3093" max="3093" width="9" style="1" customWidth="1"/>
    <col min="3094" max="3094" width="9.109375" style="1" customWidth="1"/>
    <col min="3095" max="3095" width="8.109375" style="1" customWidth="1"/>
    <col min="3096" max="3096" width="9.5546875" style="1" customWidth="1"/>
    <col min="3097" max="3097" width="11.6640625" style="1" customWidth="1"/>
    <col min="3098" max="3289" width="9.109375" style="1" customWidth="1"/>
    <col min="3290" max="3290" width="8.33203125" style="1" customWidth="1"/>
    <col min="3291" max="3291" width="33.5546875" style="1" customWidth="1"/>
    <col min="3292" max="3292" width="26.109375" style="1" customWidth="1"/>
    <col min="3293" max="3293" width="21.33203125" style="1" customWidth="1"/>
    <col min="3294" max="3294" width="46.33203125" style="1" customWidth="1"/>
    <col min="3295" max="3295" width="14.6640625" style="1" customWidth="1"/>
    <col min="3296" max="3296" width="11.5546875" style="1" customWidth="1"/>
    <col min="3297" max="3297" width="9.6640625" style="1" customWidth="1"/>
    <col min="3298" max="3298" width="10.6640625" style="1" customWidth="1"/>
    <col min="3299" max="3299" width="10.44140625" style="1" customWidth="1"/>
    <col min="3300" max="3300" width="11.88671875" style="1" customWidth="1"/>
    <col min="3301" max="3301" width="11" style="1" customWidth="1"/>
    <col min="3302" max="3302" width="11.6640625" style="1" customWidth="1"/>
    <col min="3303" max="3303" width="10.33203125" style="1" customWidth="1"/>
    <col min="3304" max="3304" width="10.44140625" style="1" customWidth="1"/>
    <col min="3305" max="3305" width="10.88671875" style="1" customWidth="1"/>
    <col min="3306" max="3306" width="10.44140625" style="1" customWidth="1"/>
    <col min="3307" max="3307" width="9.6640625" style="1" customWidth="1"/>
    <col min="3308" max="3308" width="8.88671875" style="1" customWidth="1"/>
    <col min="3309" max="3309" width="9.88671875" style="1" customWidth="1"/>
    <col min="3310" max="3310" width="11.109375" style="1" customWidth="1"/>
    <col min="3311" max="3311" width="9" style="1" customWidth="1"/>
    <col min="3312" max="3312" width="9.109375" style="1" customWidth="1"/>
    <col min="3313" max="3313" width="8.109375" style="1" customWidth="1"/>
    <col min="3314" max="3314" width="9.5546875" style="1" customWidth="1"/>
    <col min="3315" max="3315" width="11.6640625" style="1" customWidth="1"/>
    <col min="3316" max="3326" width="8.88671875" style="1"/>
    <col min="3327" max="3327" width="8.33203125" style="1" customWidth="1"/>
    <col min="3328" max="3328" width="33.5546875" style="1" customWidth="1"/>
    <col min="3329" max="3329" width="26.109375" style="1" customWidth="1"/>
    <col min="3330" max="3330" width="21.33203125" style="1" customWidth="1"/>
    <col min="3331" max="3331" width="46.33203125" style="1" customWidth="1"/>
    <col min="3332" max="3332" width="17.6640625" style="1" customWidth="1"/>
    <col min="3333" max="3333" width="14.6640625" style="1" customWidth="1"/>
    <col min="3334" max="3334" width="11.5546875" style="1" customWidth="1"/>
    <col min="3335" max="3335" width="9.6640625" style="1" customWidth="1"/>
    <col min="3336" max="3336" width="10.6640625" style="1" customWidth="1"/>
    <col min="3337" max="3337" width="10.44140625" style="1" customWidth="1"/>
    <col min="3338" max="3338" width="11.88671875" style="1" customWidth="1"/>
    <col min="3339" max="3339" width="11" style="1" customWidth="1"/>
    <col min="3340" max="3340" width="11.6640625" style="1" customWidth="1"/>
    <col min="3341" max="3341" width="10.33203125" style="1" customWidth="1"/>
    <col min="3342" max="3342" width="10.44140625" style="1" customWidth="1"/>
    <col min="3343" max="3343" width="10.88671875" style="1" customWidth="1"/>
    <col min="3344" max="3344" width="10.44140625" style="1" customWidth="1"/>
    <col min="3345" max="3345" width="9.6640625" style="1" customWidth="1"/>
    <col min="3346" max="3346" width="8.88671875" style="1" customWidth="1"/>
    <col min="3347" max="3347" width="9.88671875" style="1" customWidth="1"/>
    <col min="3348" max="3348" width="11.109375" style="1" customWidth="1"/>
    <col min="3349" max="3349" width="9" style="1" customWidth="1"/>
    <col min="3350" max="3350" width="9.109375" style="1" customWidth="1"/>
    <col min="3351" max="3351" width="8.109375" style="1" customWidth="1"/>
    <col min="3352" max="3352" width="9.5546875" style="1" customWidth="1"/>
    <col min="3353" max="3353" width="11.6640625" style="1" customWidth="1"/>
    <col min="3354" max="3545" width="9.109375" style="1" customWidth="1"/>
    <col min="3546" max="3546" width="8.33203125" style="1" customWidth="1"/>
    <col min="3547" max="3547" width="33.5546875" style="1" customWidth="1"/>
    <col min="3548" max="3548" width="26.109375" style="1" customWidth="1"/>
    <col min="3549" max="3549" width="21.33203125" style="1" customWidth="1"/>
    <col min="3550" max="3550" width="46.33203125" style="1" customWidth="1"/>
    <col min="3551" max="3551" width="14.6640625" style="1" customWidth="1"/>
    <col min="3552" max="3552" width="11.5546875" style="1" customWidth="1"/>
    <col min="3553" max="3553" width="9.6640625" style="1" customWidth="1"/>
    <col min="3554" max="3554" width="10.6640625" style="1" customWidth="1"/>
    <col min="3555" max="3555" width="10.44140625" style="1" customWidth="1"/>
    <col min="3556" max="3556" width="11.88671875" style="1" customWidth="1"/>
    <col min="3557" max="3557" width="11" style="1" customWidth="1"/>
    <col min="3558" max="3558" width="11.6640625" style="1" customWidth="1"/>
    <col min="3559" max="3559" width="10.33203125" style="1" customWidth="1"/>
    <col min="3560" max="3560" width="10.44140625" style="1" customWidth="1"/>
    <col min="3561" max="3561" width="10.88671875" style="1" customWidth="1"/>
    <col min="3562" max="3562" width="10.44140625" style="1" customWidth="1"/>
    <col min="3563" max="3563" width="9.6640625" style="1" customWidth="1"/>
    <col min="3564" max="3564" width="8.88671875" style="1" customWidth="1"/>
    <col min="3565" max="3565" width="9.88671875" style="1" customWidth="1"/>
    <col min="3566" max="3566" width="11.109375" style="1" customWidth="1"/>
    <col min="3567" max="3567" width="9" style="1" customWidth="1"/>
    <col min="3568" max="3568" width="9.109375" style="1" customWidth="1"/>
    <col min="3569" max="3569" width="8.109375" style="1" customWidth="1"/>
    <col min="3570" max="3570" width="9.5546875" style="1" customWidth="1"/>
    <col min="3571" max="3571" width="11.6640625" style="1" customWidth="1"/>
    <col min="3572" max="3582" width="8.88671875" style="1"/>
    <col min="3583" max="3583" width="8.33203125" style="1" customWidth="1"/>
    <col min="3584" max="3584" width="33.5546875" style="1" customWidth="1"/>
    <col min="3585" max="3585" width="26.109375" style="1" customWidth="1"/>
    <col min="3586" max="3586" width="21.33203125" style="1" customWidth="1"/>
    <col min="3587" max="3587" width="46.33203125" style="1" customWidth="1"/>
    <col min="3588" max="3588" width="17.6640625" style="1" customWidth="1"/>
    <col min="3589" max="3589" width="14.6640625" style="1" customWidth="1"/>
    <col min="3590" max="3590" width="11.5546875" style="1" customWidth="1"/>
    <col min="3591" max="3591" width="9.6640625" style="1" customWidth="1"/>
    <col min="3592" max="3592" width="10.6640625" style="1" customWidth="1"/>
    <col min="3593" max="3593" width="10.44140625" style="1" customWidth="1"/>
    <col min="3594" max="3594" width="11.88671875" style="1" customWidth="1"/>
    <col min="3595" max="3595" width="11" style="1" customWidth="1"/>
    <col min="3596" max="3596" width="11.6640625" style="1" customWidth="1"/>
    <col min="3597" max="3597" width="10.33203125" style="1" customWidth="1"/>
    <col min="3598" max="3598" width="10.44140625" style="1" customWidth="1"/>
    <col min="3599" max="3599" width="10.88671875" style="1" customWidth="1"/>
    <col min="3600" max="3600" width="10.44140625" style="1" customWidth="1"/>
    <col min="3601" max="3601" width="9.6640625" style="1" customWidth="1"/>
    <col min="3602" max="3602" width="8.88671875" style="1" customWidth="1"/>
    <col min="3603" max="3603" width="9.88671875" style="1" customWidth="1"/>
    <col min="3604" max="3604" width="11.109375" style="1" customWidth="1"/>
    <col min="3605" max="3605" width="9" style="1" customWidth="1"/>
    <col min="3606" max="3606" width="9.109375" style="1" customWidth="1"/>
    <col min="3607" max="3607" width="8.109375" style="1" customWidth="1"/>
    <col min="3608" max="3608" width="9.5546875" style="1" customWidth="1"/>
    <col min="3609" max="3609" width="11.6640625" style="1" customWidth="1"/>
    <col min="3610" max="3801" width="9.109375" style="1" customWidth="1"/>
    <col min="3802" max="3802" width="8.33203125" style="1" customWidth="1"/>
    <col min="3803" max="3803" width="33.5546875" style="1" customWidth="1"/>
    <col min="3804" max="3804" width="26.109375" style="1" customWidth="1"/>
    <col min="3805" max="3805" width="21.33203125" style="1" customWidth="1"/>
    <col min="3806" max="3806" width="46.33203125" style="1" customWidth="1"/>
    <col min="3807" max="3807" width="14.6640625" style="1" customWidth="1"/>
    <col min="3808" max="3808" width="11.5546875" style="1" customWidth="1"/>
    <col min="3809" max="3809" width="9.6640625" style="1" customWidth="1"/>
    <col min="3810" max="3810" width="10.6640625" style="1" customWidth="1"/>
    <col min="3811" max="3811" width="10.44140625" style="1" customWidth="1"/>
    <col min="3812" max="3812" width="11.88671875" style="1" customWidth="1"/>
    <col min="3813" max="3813" width="11" style="1" customWidth="1"/>
    <col min="3814" max="3814" width="11.6640625" style="1" customWidth="1"/>
    <col min="3815" max="3815" width="10.33203125" style="1" customWidth="1"/>
    <col min="3816" max="3816" width="10.44140625" style="1" customWidth="1"/>
    <col min="3817" max="3817" width="10.88671875" style="1" customWidth="1"/>
    <col min="3818" max="3818" width="10.44140625" style="1" customWidth="1"/>
    <col min="3819" max="3819" width="9.6640625" style="1" customWidth="1"/>
    <col min="3820" max="3820" width="8.88671875" style="1" customWidth="1"/>
    <col min="3821" max="3821" width="9.88671875" style="1" customWidth="1"/>
    <col min="3822" max="3822" width="11.109375" style="1" customWidth="1"/>
    <col min="3823" max="3823" width="9" style="1" customWidth="1"/>
    <col min="3824" max="3824" width="9.109375" style="1" customWidth="1"/>
    <col min="3825" max="3825" width="8.109375" style="1" customWidth="1"/>
    <col min="3826" max="3826" width="9.5546875" style="1" customWidth="1"/>
    <col min="3827" max="3827" width="11.6640625" style="1" customWidth="1"/>
    <col min="3828" max="3838" width="8.88671875" style="1"/>
    <col min="3839" max="3839" width="8.33203125" style="1" customWidth="1"/>
    <col min="3840" max="3840" width="33.5546875" style="1" customWidth="1"/>
    <col min="3841" max="3841" width="26.109375" style="1" customWidth="1"/>
    <col min="3842" max="3842" width="21.33203125" style="1" customWidth="1"/>
    <col min="3843" max="3843" width="46.33203125" style="1" customWidth="1"/>
    <col min="3844" max="3844" width="17.6640625" style="1" customWidth="1"/>
    <col min="3845" max="3845" width="14.6640625" style="1" customWidth="1"/>
    <col min="3846" max="3846" width="11.5546875" style="1" customWidth="1"/>
    <col min="3847" max="3847" width="9.6640625" style="1" customWidth="1"/>
    <col min="3848" max="3848" width="10.6640625" style="1" customWidth="1"/>
    <col min="3849" max="3849" width="10.44140625" style="1" customWidth="1"/>
    <col min="3850" max="3850" width="11.88671875" style="1" customWidth="1"/>
    <col min="3851" max="3851" width="11" style="1" customWidth="1"/>
    <col min="3852" max="3852" width="11.6640625" style="1" customWidth="1"/>
    <col min="3853" max="3853" width="10.33203125" style="1" customWidth="1"/>
    <col min="3854" max="3854" width="10.44140625" style="1" customWidth="1"/>
    <col min="3855" max="3855" width="10.88671875" style="1" customWidth="1"/>
    <col min="3856" max="3856" width="10.44140625" style="1" customWidth="1"/>
    <col min="3857" max="3857" width="9.6640625" style="1" customWidth="1"/>
    <col min="3858" max="3858" width="8.88671875" style="1" customWidth="1"/>
    <col min="3859" max="3859" width="9.88671875" style="1" customWidth="1"/>
    <col min="3860" max="3860" width="11.109375" style="1" customWidth="1"/>
    <col min="3861" max="3861" width="9" style="1" customWidth="1"/>
    <col min="3862" max="3862" width="9.109375" style="1" customWidth="1"/>
    <col min="3863" max="3863" width="8.109375" style="1" customWidth="1"/>
    <col min="3864" max="3864" width="9.5546875" style="1" customWidth="1"/>
    <col min="3865" max="3865" width="11.6640625" style="1" customWidth="1"/>
    <col min="3866" max="4057" width="9.109375" style="1" customWidth="1"/>
    <col min="4058" max="4058" width="8.33203125" style="1" customWidth="1"/>
    <col min="4059" max="4059" width="33.5546875" style="1" customWidth="1"/>
    <col min="4060" max="4060" width="26.109375" style="1" customWidth="1"/>
    <col min="4061" max="4061" width="21.33203125" style="1" customWidth="1"/>
    <col min="4062" max="4062" width="46.33203125" style="1" customWidth="1"/>
    <col min="4063" max="4063" width="14.6640625" style="1" customWidth="1"/>
    <col min="4064" max="4064" width="11.5546875" style="1" customWidth="1"/>
    <col min="4065" max="4065" width="9.6640625" style="1" customWidth="1"/>
    <col min="4066" max="4066" width="10.6640625" style="1" customWidth="1"/>
    <col min="4067" max="4067" width="10.44140625" style="1" customWidth="1"/>
    <col min="4068" max="4068" width="11.88671875" style="1" customWidth="1"/>
    <col min="4069" max="4069" width="11" style="1" customWidth="1"/>
    <col min="4070" max="4070" width="11.6640625" style="1" customWidth="1"/>
    <col min="4071" max="4071" width="10.33203125" style="1" customWidth="1"/>
    <col min="4072" max="4072" width="10.44140625" style="1" customWidth="1"/>
    <col min="4073" max="4073" width="10.88671875" style="1" customWidth="1"/>
    <col min="4074" max="4074" width="10.44140625" style="1" customWidth="1"/>
    <col min="4075" max="4075" width="9.6640625" style="1" customWidth="1"/>
    <col min="4076" max="4076" width="8.88671875" style="1" customWidth="1"/>
    <col min="4077" max="4077" width="9.88671875" style="1" customWidth="1"/>
    <col min="4078" max="4078" width="11.109375" style="1" customWidth="1"/>
    <col min="4079" max="4079" width="9" style="1" customWidth="1"/>
    <col min="4080" max="4080" width="9.109375" style="1" customWidth="1"/>
    <col min="4081" max="4081" width="8.109375" style="1" customWidth="1"/>
    <col min="4082" max="4082" width="9.5546875" style="1" customWidth="1"/>
    <col min="4083" max="4083" width="11.6640625" style="1" customWidth="1"/>
    <col min="4084" max="4094" width="8.88671875" style="1"/>
    <col min="4095" max="4095" width="8.33203125" style="1" customWidth="1"/>
    <col min="4096" max="4096" width="33.5546875" style="1" customWidth="1"/>
    <col min="4097" max="4097" width="26.109375" style="1" customWidth="1"/>
    <col min="4098" max="4098" width="21.33203125" style="1" customWidth="1"/>
    <col min="4099" max="4099" width="46.33203125" style="1" customWidth="1"/>
    <col min="4100" max="4100" width="17.6640625" style="1" customWidth="1"/>
    <col min="4101" max="4101" width="14.6640625" style="1" customWidth="1"/>
    <col min="4102" max="4102" width="11.5546875" style="1" customWidth="1"/>
    <col min="4103" max="4103" width="9.6640625" style="1" customWidth="1"/>
    <col min="4104" max="4104" width="10.6640625" style="1" customWidth="1"/>
    <col min="4105" max="4105" width="10.44140625" style="1" customWidth="1"/>
    <col min="4106" max="4106" width="11.88671875" style="1" customWidth="1"/>
    <col min="4107" max="4107" width="11" style="1" customWidth="1"/>
    <col min="4108" max="4108" width="11.6640625" style="1" customWidth="1"/>
    <col min="4109" max="4109" width="10.33203125" style="1" customWidth="1"/>
    <col min="4110" max="4110" width="10.44140625" style="1" customWidth="1"/>
    <col min="4111" max="4111" width="10.88671875" style="1" customWidth="1"/>
    <col min="4112" max="4112" width="10.44140625" style="1" customWidth="1"/>
    <col min="4113" max="4113" width="9.6640625" style="1" customWidth="1"/>
    <col min="4114" max="4114" width="8.88671875" style="1" customWidth="1"/>
    <col min="4115" max="4115" width="9.88671875" style="1" customWidth="1"/>
    <col min="4116" max="4116" width="11.109375" style="1" customWidth="1"/>
    <col min="4117" max="4117" width="9" style="1" customWidth="1"/>
    <col min="4118" max="4118" width="9.109375" style="1" customWidth="1"/>
    <col min="4119" max="4119" width="8.109375" style="1" customWidth="1"/>
    <col min="4120" max="4120" width="9.5546875" style="1" customWidth="1"/>
    <col min="4121" max="4121" width="11.6640625" style="1" customWidth="1"/>
    <col min="4122" max="4313" width="9.109375" style="1" customWidth="1"/>
    <col min="4314" max="4314" width="8.33203125" style="1" customWidth="1"/>
    <col min="4315" max="4315" width="33.5546875" style="1" customWidth="1"/>
    <col min="4316" max="4316" width="26.109375" style="1" customWidth="1"/>
    <col min="4317" max="4317" width="21.33203125" style="1" customWidth="1"/>
    <col min="4318" max="4318" width="46.33203125" style="1" customWidth="1"/>
    <col min="4319" max="4319" width="14.6640625" style="1" customWidth="1"/>
    <col min="4320" max="4320" width="11.5546875" style="1" customWidth="1"/>
    <col min="4321" max="4321" width="9.6640625" style="1" customWidth="1"/>
    <col min="4322" max="4322" width="10.6640625" style="1" customWidth="1"/>
    <col min="4323" max="4323" width="10.44140625" style="1" customWidth="1"/>
    <col min="4324" max="4324" width="11.88671875" style="1" customWidth="1"/>
    <col min="4325" max="4325" width="11" style="1" customWidth="1"/>
    <col min="4326" max="4326" width="11.6640625" style="1" customWidth="1"/>
    <col min="4327" max="4327" width="10.33203125" style="1" customWidth="1"/>
    <col min="4328" max="4328" width="10.44140625" style="1" customWidth="1"/>
    <col min="4329" max="4329" width="10.88671875" style="1" customWidth="1"/>
    <col min="4330" max="4330" width="10.44140625" style="1" customWidth="1"/>
    <col min="4331" max="4331" width="9.6640625" style="1" customWidth="1"/>
    <col min="4332" max="4332" width="8.88671875" style="1" customWidth="1"/>
    <col min="4333" max="4333" width="9.88671875" style="1" customWidth="1"/>
    <col min="4334" max="4334" width="11.109375" style="1" customWidth="1"/>
    <col min="4335" max="4335" width="9" style="1" customWidth="1"/>
    <col min="4336" max="4336" width="9.109375" style="1" customWidth="1"/>
    <col min="4337" max="4337" width="8.109375" style="1" customWidth="1"/>
    <col min="4338" max="4338" width="9.5546875" style="1" customWidth="1"/>
    <col min="4339" max="4339" width="11.6640625" style="1" customWidth="1"/>
    <col min="4340" max="4350" width="8.88671875" style="1"/>
    <col min="4351" max="4351" width="8.33203125" style="1" customWidth="1"/>
    <col min="4352" max="4352" width="33.5546875" style="1" customWidth="1"/>
    <col min="4353" max="4353" width="26.109375" style="1" customWidth="1"/>
    <col min="4354" max="4354" width="21.33203125" style="1" customWidth="1"/>
    <col min="4355" max="4355" width="46.33203125" style="1" customWidth="1"/>
    <col min="4356" max="4356" width="17.6640625" style="1" customWidth="1"/>
    <col min="4357" max="4357" width="14.6640625" style="1" customWidth="1"/>
    <col min="4358" max="4358" width="11.5546875" style="1" customWidth="1"/>
    <col min="4359" max="4359" width="9.6640625" style="1" customWidth="1"/>
    <col min="4360" max="4360" width="10.6640625" style="1" customWidth="1"/>
    <col min="4361" max="4361" width="10.44140625" style="1" customWidth="1"/>
    <col min="4362" max="4362" width="11.88671875" style="1" customWidth="1"/>
    <col min="4363" max="4363" width="11" style="1" customWidth="1"/>
    <col min="4364" max="4364" width="11.6640625" style="1" customWidth="1"/>
    <col min="4365" max="4365" width="10.33203125" style="1" customWidth="1"/>
    <col min="4366" max="4366" width="10.44140625" style="1" customWidth="1"/>
    <col min="4367" max="4367" width="10.88671875" style="1" customWidth="1"/>
    <col min="4368" max="4368" width="10.44140625" style="1" customWidth="1"/>
    <col min="4369" max="4369" width="9.6640625" style="1" customWidth="1"/>
    <col min="4370" max="4370" width="8.88671875" style="1" customWidth="1"/>
    <col min="4371" max="4371" width="9.88671875" style="1" customWidth="1"/>
    <col min="4372" max="4372" width="11.109375" style="1" customWidth="1"/>
    <col min="4373" max="4373" width="9" style="1" customWidth="1"/>
    <col min="4374" max="4374" width="9.109375" style="1" customWidth="1"/>
    <col min="4375" max="4375" width="8.109375" style="1" customWidth="1"/>
    <col min="4376" max="4376" width="9.5546875" style="1" customWidth="1"/>
    <col min="4377" max="4377" width="11.6640625" style="1" customWidth="1"/>
    <col min="4378" max="4569" width="9.109375" style="1" customWidth="1"/>
    <col min="4570" max="4570" width="8.33203125" style="1" customWidth="1"/>
    <col min="4571" max="4571" width="33.5546875" style="1" customWidth="1"/>
    <col min="4572" max="4572" width="26.109375" style="1" customWidth="1"/>
    <col min="4573" max="4573" width="21.33203125" style="1" customWidth="1"/>
    <col min="4574" max="4574" width="46.33203125" style="1" customWidth="1"/>
    <col min="4575" max="4575" width="14.6640625" style="1" customWidth="1"/>
    <col min="4576" max="4576" width="11.5546875" style="1" customWidth="1"/>
    <col min="4577" max="4577" width="9.6640625" style="1" customWidth="1"/>
    <col min="4578" max="4578" width="10.6640625" style="1" customWidth="1"/>
    <col min="4579" max="4579" width="10.44140625" style="1" customWidth="1"/>
    <col min="4580" max="4580" width="11.88671875" style="1" customWidth="1"/>
    <col min="4581" max="4581" width="11" style="1" customWidth="1"/>
    <col min="4582" max="4582" width="11.6640625" style="1" customWidth="1"/>
    <col min="4583" max="4583" width="10.33203125" style="1" customWidth="1"/>
    <col min="4584" max="4584" width="10.44140625" style="1" customWidth="1"/>
    <col min="4585" max="4585" width="10.88671875" style="1" customWidth="1"/>
    <col min="4586" max="4586" width="10.44140625" style="1" customWidth="1"/>
    <col min="4587" max="4587" width="9.6640625" style="1" customWidth="1"/>
    <col min="4588" max="4588" width="8.88671875" style="1" customWidth="1"/>
    <col min="4589" max="4589" width="9.88671875" style="1" customWidth="1"/>
    <col min="4590" max="4590" width="11.109375" style="1" customWidth="1"/>
    <col min="4591" max="4591" width="9" style="1" customWidth="1"/>
    <col min="4592" max="4592" width="9.109375" style="1" customWidth="1"/>
    <col min="4593" max="4593" width="8.109375" style="1" customWidth="1"/>
    <col min="4594" max="4594" width="9.5546875" style="1" customWidth="1"/>
    <col min="4595" max="4595" width="11.6640625" style="1" customWidth="1"/>
    <col min="4596" max="4606" width="8.88671875" style="1"/>
    <col min="4607" max="4607" width="8.33203125" style="1" customWidth="1"/>
    <col min="4608" max="4608" width="33.5546875" style="1" customWidth="1"/>
    <col min="4609" max="4609" width="26.109375" style="1" customWidth="1"/>
    <col min="4610" max="4610" width="21.33203125" style="1" customWidth="1"/>
    <col min="4611" max="4611" width="46.33203125" style="1" customWidth="1"/>
    <col min="4612" max="4612" width="17.6640625" style="1" customWidth="1"/>
    <col min="4613" max="4613" width="14.6640625" style="1" customWidth="1"/>
    <col min="4614" max="4614" width="11.5546875" style="1" customWidth="1"/>
    <col min="4615" max="4615" width="9.6640625" style="1" customWidth="1"/>
    <col min="4616" max="4616" width="10.6640625" style="1" customWidth="1"/>
    <col min="4617" max="4617" width="10.44140625" style="1" customWidth="1"/>
    <col min="4618" max="4618" width="11.88671875" style="1" customWidth="1"/>
    <col min="4619" max="4619" width="11" style="1" customWidth="1"/>
    <col min="4620" max="4620" width="11.6640625" style="1" customWidth="1"/>
    <col min="4621" max="4621" width="10.33203125" style="1" customWidth="1"/>
    <col min="4622" max="4622" width="10.44140625" style="1" customWidth="1"/>
    <col min="4623" max="4623" width="10.88671875" style="1" customWidth="1"/>
    <col min="4624" max="4624" width="10.44140625" style="1" customWidth="1"/>
    <col min="4625" max="4625" width="9.6640625" style="1" customWidth="1"/>
    <col min="4626" max="4626" width="8.88671875" style="1" customWidth="1"/>
    <col min="4627" max="4627" width="9.88671875" style="1" customWidth="1"/>
    <col min="4628" max="4628" width="11.109375" style="1" customWidth="1"/>
    <col min="4629" max="4629" width="9" style="1" customWidth="1"/>
    <col min="4630" max="4630" width="9.109375" style="1" customWidth="1"/>
    <col min="4631" max="4631" width="8.109375" style="1" customWidth="1"/>
    <col min="4632" max="4632" width="9.5546875" style="1" customWidth="1"/>
    <col min="4633" max="4633" width="11.6640625" style="1" customWidth="1"/>
    <col min="4634" max="4825" width="9.109375" style="1" customWidth="1"/>
    <col min="4826" max="4826" width="8.33203125" style="1" customWidth="1"/>
    <col min="4827" max="4827" width="33.5546875" style="1" customWidth="1"/>
    <col min="4828" max="4828" width="26.109375" style="1" customWidth="1"/>
    <col min="4829" max="4829" width="21.33203125" style="1" customWidth="1"/>
    <col min="4830" max="4830" width="46.33203125" style="1" customWidth="1"/>
    <col min="4831" max="4831" width="14.6640625" style="1" customWidth="1"/>
    <col min="4832" max="4832" width="11.5546875" style="1" customWidth="1"/>
    <col min="4833" max="4833" width="9.6640625" style="1" customWidth="1"/>
    <col min="4834" max="4834" width="10.6640625" style="1" customWidth="1"/>
    <col min="4835" max="4835" width="10.44140625" style="1" customWidth="1"/>
    <col min="4836" max="4836" width="11.88671875" style="1" customWidth="1"/>
    <col min="4837" max="4837" width="11" style="1" customWidth="1"/>
    <col min="4838" max="4838" width="11.6640625" style="1" customWidth="1"/>
    <col min="4839" max="4839" width="10.33203125" style="1" customWidth="1"/>
    <col min="4840" max="4840" width="10.44140625" style="1" customWidth="1"/>
    <col min="4841" max="4841" width="10.88671875" style="1" customWidth="1"/>
    <col min="4842" max="4842" width="10.44140625" style="1" customWidth="1"/>
    <col min="4843" max="4843" width="9.6640625" style="1" customWidth="1"/>
    <col min="4844" max="4844" width="8.88671875" style="1" customWidth="1"/>
    <col min="4845" max="4845" width="9.88671875" style="1" customWidth="1"/>
    <col min="4846" max="4846" width="11.109375" style="1" customWidth="1"/>
    <col min="4847" max="4847" width="9" style="1" customWidth="1"/>
    <col min="4848" max="4848" width="9.109375" style="1" customWidth="1"/>
    <col min="4849" max="4849" width="8.109375" style="1" customWidth="1"/>
    <col min="4850" max="4850" width="9.5546875" style="1" customWidth="1"/>
    <col min="4851" max="4851" width="11.6640625" style="1" customWidth="1"/>
    <col min="4852" max="4862" width="8.88671875" style="1"/>
    <col min="4863" max="4863" width="8.33203125" style="1" customWidth="1"/>
    <col min="4864" max="4864" width="33.5546875" style="1" customWidth="1"/>
    <col min="4865" max="4865" width="26.109375" style="1" customWidth="1"/>
    <col min="4866" max="4866" width="21.33203125" style="1" customWidth="1"/>
    <col min="4867" max="4867" width="46.33203125" style="1" customWidth="1"/>
    <col min="4868" max="4868" width="17.6640625" style="1" customWidth="1"/>
    <col min="4869" max="4869" width="14.6640625" style="1" customWidth="1"/>
    <col min="4870" max="4870" width="11.5546875" style="1" customWidth="1"/>
    <col min="4871" max="4871" width="9.6640625" style="1" customWidth="1"/>
    <col min="4872" max="4872" width="10.6640625" style="1" customWidth="1"/>
    <col min="4873" max="4873" width="10.44140625" style="1" customWidth="1"/>
    <col min="4874" max="4874" width="11.88671875" style="1" customWidth="1"/>
    <col min="4875" max="4875" width="11" style="1" customWidth="1"/>
    <col min="4876" max="4876" width="11.6640625" style="1" customWidth="1"/>
    <col min="4877" max="4877" width="10.33203125" style="1" customWidth="1"/>
    <col min="4878" max="4878" width="10.44140625" style="1" customWidth="1"/>
    <col min="4879" max="4879" width="10.88671875" style="1" customWidth="1"/>
    <col min="4880" max="4880" width="10.44140625" style="1" customWidth="1"/>
    <col min="4881" max="4881" width="9.6640625" style="1" customWidth="1"/>
    <col min="4882" max="4882" width="8.88671875" style="1" customWidth="1"/>
    <col min="4883" max="4883" width="9.88671875" style="1" customWidth="1"/>
    <col min="4884" max="4884" width="11.109375" style="1" customWidth="1"/>
    <col min="4885" max="4885" width="9" style="1" customWidth="1"/>
    <col min="4886" max="4886" width="9.109375" style="1" customWidth="1"/>
    <col min="4887" max="4887" width="8.109375" style="1" customWidth="1"/>
    <col min="4888" max="4888" width="9.5546875" style="1" customWidth="1"/>
    <col min="4889" max="4889" width="11.6640625" style="1" customWidth="1"/>
    <col min="4890" max="5081" width="9.109375" style="1" customWidth="1"/>
    <col min="5082" max="5082" width="8.33203125" style="1" customWidth="1"/>
    <col min="5083" max="5083" width="33.5546875" style="1" customWidth="1"/>
    <col min="5084" max="5084" width="26.109375" style="1" customWidth="1"/>
    <col min="5085" max="5085" width="21.33203125" style="1" customWidth="1"/>
    <col min="5086" max="5086" width="46.33203125" style="1" customWidth="1"/>
    <col min="5087" max="5087" width="14.6640625" style="1" customWidth="1"/>
    <col min="5088" max="5088" width="11.5546875" style="1" customWidth="1"/>
    <col min="5089" max="5089" width="9.6640625" style="1" customWidth="1"/>
    <col min="5090" max="5090" width="10.6640625" style="1" customWidth="1"/>
    <col min="5091" max="5091" width="10.44140625" style="1" customWidth="1"/>
    <col min="5092" max="5092" width="11.88671875" style="1" customWidth="1"/>
    <col min="5093" max="5093" width="11" style="1" customWidth="1"/>
    <col min="5094" max="5094" width="11.6640625" style="1" customWidth="1"/>
    <col min="5095" max="5095" width="10.33203125" style="1" customWidth="1"/>
    <col min="5096" max="5096" width="10.44140625" style="1" customWidth="1"/>
    <col min="5097" max="5097" width="10.88671875" style="1" customWidth="1"/>
    <col min="5098" max="5098" width="10.44140625" style="1" customWidth="1"/>
    <col min="5099" max="5099" width="9.6640625" style="1" customWidth="1"/>
    <col min="5100" max="5100" width="8.88671875" style="1" customWidth="1"/>
    <col min="5101" max="5101" width="9.88671875" style="1" customWidth="1"/>
    <col min="5102" max="5102" width="11.109375" style="1" customWidth="1"/>
    <col min="5103" max="5103" width="9" style="1" customWidth="1"/>
    <col min="5104" max="5104" width="9.109375" style="1" customWidth="1"/>
    <col min="5105" max="5105" width="8.109375" style="1" customWidth="1"/>
    <col min="5106" max="5106" width="9.5546875" style="1" customWidth="1"/>
    <col min="5107" max="5107" width="11.6640625" style="1" customWidth="1"/>
    <col min="5108" max="5118" width="8.88671875" style="1"/>
    <col min="5119" max="5119" width="8.33203125" style="1" customWidth="1"/>
    <col min="5120" max="5120" width="33.5546875" style="1" customWidth="1"/>
    <col min="5121" max="5121" width="26.109375" style="1" customWidth="1"/>
    <col min="5122" max="5122" width="21.33203125" style="1" customWidth="1"/>
    <col min="5123" max="5123" width="46.33203125" style="1" customWidth="1"/>
    <col min="5124" max="5124" width="17.6640625" style="1" customWidth="1"/>
    <col min="5125" max="5125" width="14.6640625" style="1" customWidth="1"/>
    <col min="5126" max="5126" width="11.5546875" style="1" customWidth="1"/>
    <col min="5127" max="5127" width="9.6640625" style="1" customWidth="1"/>
    <col min="5128" max="5128" width="10.6640625" style="1" customWidth="1"/>
    <col min="5129" max="5129" width="10.44140625" style="1" customWidth="1"/>
    <col min="5130" max="5130" width="11.88671875" style="1" customWidth="1"/>
    <col min="5131" max="5131" width="11" style="1" customWidth="1"/>
    <col min="5132" max="5132" width="11.6640625" style="1" customWidth="1"/>
    <col min="5133" max="5133" width="10.33203125" style="1" customWidth="1"/>
    <col min="5134" max="5134" width="10.44140625" style="1" customWidth="1"/>
    <col min="5135" max="5135" width="10.88671875" style="1" customWidth="1"/>
    <col min="5136" max="5136" width="10.44140625" style="1" customWidth="1"/>
    <col min="5137" max="5137" width="9.6640625" style="1" customWidth="1"/>
    <col min="5138" max="5138" width="8.88671875" style="1" customWidth="1"/>
    <col min="5139" max="5139" width="9.88671875" style="1" customWidth="1"/>
    <col min="5140" max="5140" width="11.109375" style="1" customWidth="1"/>
    <col min="5141" max="5141" width="9" style="1" customWidth="1"/>
    <col min="5142" max="5142" width="9.109375" style="1" customWidth="1"/>
    <col min="5143" max="5143" width="8.109375" style="1" customWidth="1"/>
    <col min="5144" max="5144" width="9.5546875" style="1" customWidth="1"/>
    <col min="5145" max="5145" width="11.6640625" style="1" customWidth="1"/>
    <col min="5146" max="5337" width="9.109375" style="1" customWidth="1"/>
    <col min="5338" max="5338" width="8.33203125" style="1" customWidth="1"/>
    <col min="5339" max="5339" width="33.5546875" style="1" customWidth="1"/>
    <col min="5340" max="5340" width="26.109375" style="1" customWidth="1"/>
    <col min="5341" max="5341" width="21.33203125" style="1" customWidth="1"/>
    <col min="5342" max="5342" width="46.33203125" style="1" customWidth="1"/>
    <col min="5343" max="5343" width="14.6640625" style="1" customWidth="1"/>
    <col min="5344" max="5344" width="11.5546875" style="1" customWidth="1"/>
    <col min="5345" max="5345" width="9.6640625" style="1" customWidth="1"/>
    <col min="5346" max="5346" width="10.6640625" style="1" customWidth="1"/>
    <col min="5347" max="5347" width="10.44140625" style="1" customWidth="1"/>
    <col min="5348" max="5348" width="11.88671875" style="1" customWidth="1"/>
    <col min="5349" max="5349" width="11" style="1" customWidth="1"/>
    <col min="5350" max="5350" width="11.6640625" style="1" customWidth="1"/>
    <col min="5351" max="5351" width="10.33203125" style="1" customWidth="1"/>
    <col min="5352" max="5352" width="10.44140625" style="1" customWidth="1"/>
    <col min="5353" max="5353" width="10.88671875" style="1" customWidth="1"/>
    <col min="5354" max="5354" width="10.44140625" style="1" customWidth="1"/>
    <col min="5355" max="5355" width="9.6640625" style="1" customWidth="1"/>
    <col min="5356" max="5356" width="8.88671875" style="1" customWidth="1"/>
    <col min="5357" max="5357" width="9.88671875" style="1" customWidth="1"/>
    <col min="5358" max="5358" width="11.109375" style="1" customWidth="1"/>
    <col min="5359" max="5359" width="9" style="1" customWidth="1"/>
    <col min="5360" max="5360" width="9.109375" style="1" customWidth="1"/>
    <col min="5361" max="5361" width="8.109375" style="1" customWidth="1"/>
    <col min="5362" max="5362" width="9.5546875" style="1" customWidth="1"/>
    <col min="5363" max="5363" width="11.6640625" style="1" customWidth="1"/>
    <col min="5364" max="5374" width="8.88671875" style="1"/>
    <col min="5375" max="5375" width="8.33203125" style="1" customWidth="1"/>
    <col min="5376" max="5376" width="33.5546875" style="1" customWidth="1"/>
    <col min="5377" max="5377" width="26.109375" style="1" customWidth="1"/>
    <col min="5378" max="5378" width="21.33203125" style="1" customWidth="1"/>
    <col min="5379" max="5379" width="46.33203125" style="1" customWidth="1"/>
    <col min="5380" max="5380" width="17.6640625" style="1" customWidth="1"/>
    <col min="5381" max="5381" width="14.6640625" style="1" customWidth="1"/>
    <col min="5382" max="5382" width="11.5546875" style="1" customWidth="1"/>
    <col min="5383" max="5383" width="9.6640625" style="1" customWidth="1"/>
    <col min="5384" max="5384" width="10.6640625" style="1" customWidth="1"/>
    <col min="5385" max="5385" width="10.44140625" style="1" customWidth="1"/>
    <col min="5386" max="5386" width="11.88671875" style="1" customWidth="1"/>
    <col min="5387" max="5387" width="11" style="1" customWidth="1"/>
    <col min="5388" max="5388" width="11.6640625" style="1" customWidth="1"/>
    <col min="5389" max="5389" width="10.33203125" style="1" customWidth="1"/>
    <col min="5390" max="5390" width="10.44140625" style="1" customWidth="1"/>
    <col min="5391" max="5391" width="10.88671875" style="1" customWidth="1"/>
    <col min="5392" max="5392" width="10.44140625" style="1" customWidth="1"/>
    <col min="5393" max="5393" width="9.6640625" style="1" customWidth="1"/>
    <col min="5394" max="5394" width="8.88671875" style="1" customWidth="1"/>
    <col min="5395" max="5395" width="9.88671875" style="1" customWidth="1"/>
    <col min="5396" max="5396" width="11.109375" style="1" customWidth="1"/>
    <col min="5397" max="5397" width="9" style="1" customWidth="1"/>
    <col min="5398" max="5398" width="9.109375" style="1" customWidth="1"/>
    <col min="5399" max="5399" width="8.109375" style="1" customWidth="1"/>
    <col min="5400" max="5400" width="9.5546875" style="1" customWidth="1"/>
    <col min="5401" max="5401" width="11.6640625" style="1" customWidth="1"/>
    <col min="5402" max="5593" width="9.109375" style="1" customWidth="1"/>
    <col min="5594" max="5594" width="8.33203125" style="1" customWidth="1"/>
    <col min="5595" max="5595" width="33.5546875" style="1" customWidth="1"/>
    <col min="5596" max="5596" width="26.109375" style="1" customWidth="1"/>
    <col min="5597" max="5597" width="21.33203125" style="1" customWidth="1"/>
    <col min="5598" max="5598" width="46.33203125" style="1" customWidth="1"/>
    <col min="5599" max="5599" width="14.6640625" style="1" customWidth="1"/>
    <col min="5600" max="5600" width="11.5546875" style="1" customWidth="1"/>
    <col min="5601" max="5601" width="9.6640625" style="1" customWidth="1"/>
    <col min="5602" max="5602" width="10.6640625" style="1" customWidth="1"/>
    <col min="5603" max="5603" width="10.44140625" style="1" customWidth="1"/>
    <col min="5604" max="5604" width="11.88671875" style="1" customWidth="1"/>
    <col min="5605" max="5605" width="11" style="1" customWidth="1"/>
    <col min="5606" max="5606" width="11.6640625" style="1" customWidth="1"/>
    <col min="5607" max="5607" width="10.33203125" style="1" customWidth="1"/>
    <col min="5608" max="5608" width="10.44140625" style="1" customWidth="1"/>
    <col min="5609" max="5609" width="10.88671875" style="1" customWidth="1"/>
    <col min="5610" max="5610" width="10.44140625" style="1" customWidth="1"/>
    <col min="5611" max="5611" width="9.6640625" style="1" customWidth="1"/>
    <col min="5612" max="5612" width="8.88671875" style="1" customWidth="1"/>
    <col min="5613" max="5613" width="9.88671875" style="1" customWidth="1"/>
    <col min="5614" max="5614" width="11.109375" style="1" customWidth="1"/>
    <col min="5615" max="5615" width="9" style="1" customWidth="1"/>
    <col min="5616" max="5616" width="9.109375" style="1" customWidth="1"/>
    <col min="5617" max="5617" width="8.109375" style="1" customWidth="1"/>
    <col min="5618" max="5618" width="9.5546875" style="1" customWidth="1"/>
    <col min="5619" max="5619" width="11.6640625" style="1" customWidth="1"/>
    <col min="5620" max="5630" width="8.88671875" style="1"/>
    <col min="5631" max="5631" width="8.33203125" style="1" customWidth="1"/>
    <col min="5632" max="5632" width="33.5546875" style="1" customWidth="1"/>
    <col min="5633" max="5633" width="26.109375" style="1" customWidth="1"/>
    <col min="5634" max="5634" width="21.33203125" style="1" customWidth="1"/>
    <col min="5635" max="5635" width="46.33203125" style="1" customWidth="1"/>
    <col min="5636" max="5636" width="17.6640625" style="1" customWidth="1"/>
    <col min="5637" max="5637" width="14.6640625" style="1" customWidth="1"/>
    <col min="5638" max="5638" width="11.5546875" style="1" customWidth="1"/>
    <col min="5639" max="5639" width="9.6640625" style="1" customWidth="1"/>
    <col min="5640" max="5640" width="10.6640625" style="1" customWidth="1"/>
    <col min="5641" max="5641" width="10.44140625" style="1" customWidth="1"/>
    <col min="5642" max="5642" width="11.88671875" style="1" customWidth="1"/>
    <col min="5643" max="5643" width="11" style="1" customWidth="1"/>
    <col min="5644" max="5644" width="11.6640625" style="1" customWidth="1"/>
    <col min="5645" max="5645" width="10.33203125" style="1" customWidth="1"/>
    <col min="5646" max="5646" width="10.44140625" style="1" customWidth="1"/>
    <col min="5647" max="5647" width="10.88671875" style="1" customWidth="1"/>
    <col min="5648" max="5648" width="10.44140625" style="1" customWidth="1"/>
    <col min="5649" max="5649" width="9.6640625" style="1" customWidth="1"/>
    <col min="5650" max="5650" width="8.88671875" style="1" customWidth="1"/>
    <col min="5651" max="5651" width="9.88671875" style="1" customWidth="1"/>
    <col min="5652" max="5652" width="11.109375" style="1" customWidth="1"/>
    <col min="5653" max="5653" width="9" style="1" customWidth="1"/>
    <col min="5654" max="5654" width="9.109375" style="1" customWidth="1"/>
    <col min="5655" max="5655" width="8.109375" style="1" customWidth="1"/>
    <col min="5656" max="5656" width="9.5546875" style="1" customWidth="1"/>
    <col min="5657" max="5657" width="11.6640625" style="1" customWidth="1"/>
    <col min="5658" max="5849" width="9.109375" style="1" customWidth="1"/>
    <col min="5850" max="5850" width="8.33203125" style="1" customWidth="1"/>
    <col min="5851" max="5851" width="33.5546875" style="1" customWidth="1"/>
    <col min="5852" max="5852" width="26.109375" style="1" customWidth="1"/>
    <col min="5853" max="5853" width="21.33203125" style="1" customWidth="1"/>
    <col min="5854" max="5854" width="46.33203125" style="1" customWidth="1"/>
    <col min="5855" max="5855" width="14.6640625" style="1" customWidth="1"/>
    <col min="5856" max="5856" width="11.5546875" style="1" customWidth="1"/>
    <col min="5857" max="5857" width="9.6640625" style="1" customWidth="1"/>
    <col min="5858" max="5858" width="10.6640625" style="1" customWidth="1"/>
    <col min="5859" max="5859" width="10.44140625" style="1" customWidth="1"/>
    <col min="5860" max="5860" width="11.88671875" style="1" customWidth="1"/>
    <col min="5861" max="5861" width="11" style="1" customWidth="1"/>
    <col min="5862" max="5862" width="11.6640625" style="1" customWidth="1"/>
    <col min="5863" max="5863" width="10.33203125" style="1" customWidth="1"/>
    <col min="5864" max="5864" width="10.44140625" style="1" customWidth="1"/>
    <col min="5865" max="5865" width="10.88671875" style="1" customWidth="1"/>
    <col min="5866" max="5866" width="10.44140625" style="1" customWidth="1"/>
    <col min="5867" max="5867" width="9.6640625" style="1" customWidth="1"/>
    <col min="5868" max="5868" width="8.88671875" style="1" customWidth="1"/>
    <col min="5869" max="5869" width="9.88671875" style="1" customWidth="1"/>
    <col min="5870" max="5870" width="11.109375" style="1" customWidth="1"/>
    <col min="5871" max="5871" width="9" style="1" customWidth="1"/>
    <col min="5872" max="5872" width="9.109375" style="1" customWidth="1"/>
    <col min="5873" max="5873" width="8.109375" style="1" customWidth="1"/>
    <col min="5874" max="5874" width="9.5546875" style="1" customWidth="1"/>
    <col min="5875" max="5875" width="11.6640625" style="1" customWidth="1"/>
    <col min="5876" max="5886" width="8.88671875" style="1"/>
    <col min="5887" max="5887" width="8.33203125" style="1" customWidth="1"/>
    <col min="5888" max="5888" width="33.5546875" style="1" customWidth="1"/>
    <col min="5889" max="5889" width="26.109375" style="1" customWidth="1"/>
    <col min="5890" max="5890" width="21.33203125" style="1" customWidth="1"/>
    <col min="5891" max="5891" width="46.33203125" style="1" customWidth="1"/>
    <col min="5892" max="5892" width="17.6640625" style="1" customWidth="1"/>
    <col min="5893" max="5893" width="14.6640625" style="1" customWidth="1"/>
    <col min="5894" max="5894" width="11.5546875" style="1" customWidth="1"/>
    <col min="5895" max="5895" width="9.6640625" style="1" customWidth="1"/>
    <col min="5896" max="5896" width="10.6640625" style="1" customWidth="1"/>
    <col min="5897" max="5897" width="10.44140625" style="1" customWidth="1"/>
    <col min="5898" max="5898" width="11.88671875" style="1" customWidth="1"/>
    <col min="5899" max="5899" width="11" style="1" customWidth="1"/>
    <col min="5900" max="5900" width="11.6640625" style="1" customWidth="1"/>
    <col min="5901" max="5901" width="10.33203125" style="1" customWidth="1"/>
    <col min="5902" max="5902" width="10.44140625" style="1" customWidth="1"/>
    <col min="5903" max="5903" width="10.88671875" style="1" customWidth="1"/>
    <col min="5904" max="5904" width="10.44140625" style="1" customWidth="1"/>
    <col min="5905" max="5905" width="9.6640625" style="1" customWidth="1"/>
    <col min="5906" max="5906" width="8.88671875" style="1" customWidth="1"/>
    <col min="5907" max="5907" width="9.88671875" style="1" customWidth="1"/>
    <col min="5908" max="5908" width="11.109375" style="1" customWidth="1"/>
    <col min="5909" max="5909" width="9" style="1" customWidth="1"/>
    <col min="5910" max="5910" width="9.109375" style="1" customWidth="1"/>
    <col min="5911" max="5911" width="8.109375" style="1" customWidth="1"/>
    <col min="5912" max="5912" width="9.5546875" style="1" customWidth="1"/>
    <col min="5913" max="5913" width="11.6640625" style="1" customWidth="1"/>
    <col min="5914" max="6105" width="9.109375" style="1" customWidth="1"/>
    <col min="6106" max="6106" width="8.33203125" style="1" customWidth="1"/>
    <col min="6107" max="6107" width="33.5546875" style="1" customWidth="1"/>
    <col min="6108" max="6108" width="26.109375" style="1" customWidth="1"/>
    <col min="6109" max="6109" width="21.33203125" style="1" customWidth="1"/>
    <col min="6110" max="6110" width="46.33203125" style="1" customWidth="1"/>
    <col min="6111" max="6111" width="14.6640625" style="1" customWidth="1"/>
    <col min="6112" max="6112" width="11.5546875" style="1" customWidth="1"/>
    <col min="6113" max="6113" width="9.6640625" style="1" customWidth="1"/>
    <col min="6114" max="6114" width="10.6640625" style="1" customWidth="1"/>
    <col min="6115" max="6115" width="10.44140625" style="1" customWidth="1"/>
    <col min="6116" max="6116" width="11.88671875" style="1" customWidth="1"/>
    <col min="6117" max="6117" width="11" style="1" customWidth="1"/>
    <col min="6118" max="6118" width="11.6640625" style="1" customWidth="1"/>
    <col min="6119" max="6119" width="10.33203125" style="1" customWidth="1"/>
    <col min="6120" max="6120" width="10.44140625" style="1" customWidth="1"/>
    <col min="6121" max="6121" width="10.88671875" style="1" customWidth="1"/>
    <col min="6122" max="6122" width="10.44140625" style="1" customWidth="1"/>
    <col min="6123" max="6123" width="9.6640625" style="1" customWidth="1"/>
    <col min="6124" max="6124" width="8.88671875" style="1" customWidth="1"/>
    <col min="6125" max="6125" width="9.88671875" style="1" customWidth="1"/>
    <col min="6126" max="6126" width="11.109375" style="1" customWidth="1"/>
    <col min="6127" max="6127" width="9" style="1" customWidth="1"/>
    <col min="6128" max="6128" width="9.109375" style="1" customWidth="1"/>
    <col min="6129" max="6129" width="8.109375" style="1" customWidth="1"/>
    <col min="6130" max="6130" width="9.5546875" style="1" customWidth="1"/>
    <col min="6131" max="6131" width="11.6640625" style="1" customWidth="1"/>
    <col min="6132" max="6142" width="8.88671875" style="1"/>
    <col min="6143" max="6143" width="8.33203125" style="1" customWidth="1"/>
    <col min="6144" max="6144" width="33.5546875" style="1" customWidth="1"/>
    <col min="6145" max="6145" width="26.109375" style="1" customWidth="1"/>
    <col min="6146" max="6146" width="21.33203125" style="1" customWidth="1"/>
    <col min="6147" max="6147" width="46.33203125" style="1" customWidth="1"/>
    <col min="6148" max="6148" width="17.6640625" style="1" customWidth="1"/>
    <col min="6149" max="6149" width="14.6640625" style="1" customWidth="1"/>
    <col min="6150" max="6150" width="11.5546875" style="1" customWidth="1"/>
    <col min="6151" max="6151" width="9.6640625" style="1" customWidth="1"/>
    <col min="6152" max="6152" width="10.6640625" style="1" customWidth="1"/>
    <col min="6153" max="6153" width="10.44140625" style="1" customWidth="1"/>
    <col min="6154" max="6154" width="11.88671875" style="1" customWidth="1"/>
    <col min="6155" max="6155" width="11" style="1" customWidth="1"/>
    <col min="6156" max="6156" width="11.6640625" style="1" customWidth="1"/>
    <col min="6157" max="6157" width="10.33203125" style="1" customWidth="1"/>
    <col min="6158" max="6158" width="10.44140625" style="1" customWidth="1"/>
    <col min="6159" max="6159" width="10.88671875" style="1" customWidth="1"/>
    <col min="6160" max="6160" width="10.44140625" style="1" customWidth="1"/>
    <col min="6161" max="6161" width="9.6640625" style="1" customWidth="1"/>
    <col min="6162" max="6162" width="8.88671875" style="1" customWidth="1"/>
    <col min="6163" max="6163" width="9.88671875" style="1" customWidth="1"/>
    <col min="6164" max="6164" width="11.109375" style="1" customWidth="1"/>
    <col min="6165" max="6165" width="9" style="1" customWidth="1"/>
    <col min="6166" max="6166" width="9.109375" style="1" customWidth="1"/>
    <col min="6167" max="6167" width="8.109375" style="1" customWidth="1"/>
    <col min="6168" max="6168" width="9.5546875" style="1" customWidth="1"/>
    <col min="6169" max="6169" width="11.6640625" style="1" customWidth="1"/>
    <col min="6170" max="6361" width="9.109375" style="1" customWidth="1"/>
    <col min="6362" max="6362" width="8.33203125" style="1" customWidth="1"/>
    <col min="6363" max="6363" width="33.5546875" style="1" customWidth="1"/>
    <col min="6364" max="6364" width="26.109375" style="1" customWidth="1"/>
    <col min="6365" max="6365" width="21.33203125" style="1" customWidth="1"/>
    <col min="6366" max="6366" width="46.33203125" style="1" customWidth="1"/>
    <col min="6367" max="6367" width="14.6640625" style="1" customWidth="1"/>
    <col min="6368" max="6368" width="11.5546875" style="1" customWidth="1"/>
    <col min="6369" max="6369" width="9.6640625" style="1" customWidth="1"/>
    <col min="6370" max="6370" width="10.6640625" style="1" customWidth="1"/>
    <col min="6371" max="6371" width="10.44140625" style="1" customWidth="1"/>
    <col min="6372" max="6372" width="11.88671875" style="1" customWidth="1"/>
    <col min="6373" max="6373" width="11" style="1" customWidth="1"/>
    <col min="6374" max="6374" width="11.6640625" style="1" customWidth="1"/>
    <col min="6375" max="6375" width="10.33203125" style="1" customWidth="1"/>
    <col min="6376" max="6376" width="10.44140625" style="1" customWidth="1"/>
    <col min="6377" max="6377" width="10.88671875" style="1" customWidth="1"/>
    <col min="6378" max="6378" width="10.44140625" style="1" customWidth="1"/>
    <col min="6379" max="6379" width="9.6640625" style="1" customWidth="1"/>
    <col min="6380" max="6380" width="8.88671875" style="1" customWidth="1"/>
    <col min="6381" max="6381" width="9.88671875" style="1" customWidth="1"/>
    <col min="6382" max="6382" width="11.109375" style="1" customWidth="1"/>
    <col min="6383" max="6383" width="9" style="1" customWidth="1"/>
    <col min="6384" max="6384" width="9.109375" style="1" customWidth="1"/>
    <col min="6385" max="6385" width="8.109375" style="1" customWidth="1"/>
    <col min="6386" max="6386" width="9.5546875" style="1" customWidth="1"/>
    <col min="6387" max="6387" width="11.6640625" style="1" customWidth="1"/>
    <col min="6388" max="6398" width="8.88671875" style="1"/>
    <col min="6399" max="6399" width="8.33203125" style="1" customWidth="1"/>
    <col min="6400" max="6400" width="33.5546875" style="1" customWidth="1"/>
    <col min="6401" max="6401" width="26.109375" style="1" customWidth="1"/>
    <col min="6402" max="6402" width="21.33203125" style="1" customWidth="1"/>
    <col min="6403" max="6403" width="46.33203125" style="1" customWidth="1"/>
    <col min="6404" max="6404" width="17.6640625" style="1" customWidth="1"/>
    <col min="6405" max="6405" width="14.6640625" style="1" customWidth="1"/>
    <col min="6406" max="6406" width="11.5546875" style="1" customWidth="1"/>
    <col min="6407" max="6407" width="9.6640625" style="1" customWidth="1"/>
    <col min="6408" max="6408" width="10.6640625" style="1" customWidth="1"/>
    <col min="6409" max="6409" width="10.44140625" style="1" customWidth="1"/>
    <col min="6410" max="6410" width="11.88671875" style="1" customWidth="1"/>
    <col min="6411" max="6411" width="11" style="1" customWidth="1"/>
    <col min="6412" max="6412" width="11.6640625" style="1" customWidth="1"/>
    <col min="6413" max="6413" width="10.33203125" style="1" customWidth="1"/>
    <col min="6414" max="6414" width="10.44140625" style="1" customWidth="1"/>
    <col min="6415" max="6415" width="10.88671875" style="1" customWidth="1"/>
    <col min="6416" max="6416" width="10.44140625" style="1" customWidth="1"/>
    <col min="6417" max="6417" width="9.6640625" style="1" customWidth="1"/>
    <col min="6418" max="6418" width="8.88671875" style="1" customWidth="1"/>
    <col min="6419" max="6419" width="9.88671875" style="1" customWidth="1"/>
    <col min="6420" max="6420" width="11.109375" style="1" customWidth="1"/>
    <col min="6421" max="6421" width="9" style="1" customWidth="1"/>
    <col min="6422" max="6422" width="9.109375" style="1" customWidth="1"/>
    <col min="6423" max="6423" width="8.109375" style="1" customWidth="1"/>
    <col min="6424" max="6424" width="9.5546875" style="1" customWidth="1"/>
    <col min="6425" max="6425" width="11.6640625" style="1" customWidth="1"/>
    <col min="6426" max="6617" width="9.109375" style="1" customWidth="1"/>
    <col min="6618" max="6618" width="8.33203125" style="1" customWidth="1"/>
    <col min="6619" max="6619" width="33.5546875" style="1" customWidth="1"/>
    <col min="6620" max="6620" width="26.109375" style="1" customWidth="1"/>
    <col min="6621" max="6621" width="21.33203125" style="1" customWidth="1"/>
    <col min="6622" max="6622" width="46.33203125" style="1" customWidth="1"/>
    <col min="6623" max="6623" width="14.6640625" style="1" customWidth="1"/>
    <col min="6624" max="6624" width="11.5546875" style="1" customWidth="1"/>
    <col min="6625" max="6625" width="9.6640625" style="1" customWidth="1"/>
    <col min="6626" max="6626" width="10.6640625" style="1" customWidth="1"/>
    <col min="6627" max="6627" width="10.44140625" style="1" customWidth="1"/>
    <col min="6628" max="6628" width="11.88671875" style="1" customWidth="1"/>
    <col min="6629" max="6629" width="11" style="1" customWidth="1"/>
    <col min="6630" max="6630" width="11.6640625" style="1" customWidth="1"/>
    <col min="6631" max="6631" width="10.33203125" style="1" customWidth="1"/>
    <col min="6632" max="6632" width="10.44140625" style="1" customWidth="1"/>
    <col min="6633" max="6633" width="10.88671875" style="1" customWidth="1"/>
    <col min="6634" max="6634" width="10.44140625" style="1" customWidth="1"/>
    <col min="6635" max="6635" width="9.6640625" style="1" customWidth="1"/>
    <col min="6636" max="6636" width="8.88671875" style="1" customWidth="1"/>
    <col min="6637" max="6637" width="9.88671875" style="1" customWidth="1"/>
    <col min="6638" max="6638" width="11.109375" style="1" customWidth="1"/>
    <col min="6639" max="6639" width="9" style="1" customWidth="1"/>
    <col min="6640" max="6640" width="9.109375" style="1" customWidth="1"/>
    <col min="6641" max="6641" width="8.109375" style="1" customWidth="1"/>
    <col min="6642" max="6642" width="9.5546875" style="1" customWidth="1"/>
    <col min="6643" max="6643" width="11.6640625" style="1" customWidth="1"/>
    <col min="6644" max="6654" width="8.88671875" style="1"/>
    <col min="6655" max="6655" width="8.33203125" style="1" customWidth="1"/>
    <col min="6656" max="6656" width="33.5546875" style="1" customWidth="1"/>
    <col min="6657" max="6657" width="26.109375" style="1" customWidth="1"/>
    <col min="6658" max="6658" width="21.33203125" style="1" customWidth="1"/>
    <col min="6659" max="6659" width="46.33203125" style="1" customWidth="1"/>
    <col min="6660" max="6660" width="17.6640625" style="1" customWidth="1"/>
    <col min="6661" max="6661" width="14.6640625" style="1" customWidth="1"/>
    <col min="6662" max="6662" width="11.5546875" style="1" customWidth="1"/>
    <col min="6663" max="6663" width="9.6640625" style="1" customWidth="1"/>
    <col min="6664" max="6664" width="10.6640625" style="1" customWidth="1"/>
    <col min="6665" max="6665" width="10.44140625" style="1" customWidth="1"/>
    <col min="6666" max="6666" width="11.88671875" style="1" customWidth="1"/>
    <col min="6667" max="6667" width="11" style="1" customWidth="1"/>
    <col min="6668" max="6668" width="11.6640625" style="1" customWidth="1"/>
    <col min="6669" max="6669" width="10.33203125" style="1" customWidth="1"/>
    <col min="6670" max="6670" width="10.44140625" style="1" customWidth="1"/>
    <col min="6671" max="6671" width="10.88671875" style="1" customWidth="1"/>
    <col min="6672" max="6672" width="10.44140625" style="1" customWidth="1"/>
    <col min="6673" max="6673" width="9.6640625" style="1" customWidth="1"/>
    <col min="6674" max="6674" width="8.88671875" style="1" customWidth="1"/>
    <col min="6675" max="6675" width="9.88671875" style="1" customWidth="1"/>
    <col min="6676" max="6676" width="11.109375" style="1" customWidth="1"/>
    <col min="6677" max="6677" width="9" style="1" customWidth="1"/>
    <col min="6678" max="6678" width="9.109375" style="1" customWidth="1"/>
    <col min="6679" max="6679" width="8.109375" style="1" customWidth="1"/>
    <col min="6680" max="6680" width="9.5546875" style="1" customWidth="1"/>
    <col min="6681" max="6681" width="11.6640625" style="1" customWidth="1"/>
    <col min="6682" max="6873" width="9.109375" style="1" customWidth="1"/>
    <col min="6874" max="6874" width="8.33203125" style="1" customWidth="1"/>
    <col min="6875" max="6875" width="33.5546875" style="1" customWidth="1"/>
    <col min="6876" max="6876" width="26.109375" style="1" customWidth="1"/>
    <col min="6877" max="6877" width="21.33203125" style="1" customWidth="1"/>
    <col min="6878" max="6878" width="46.33203125" style="1" customWidth="1"/>
    <col min="6879" max="6879" width="14.6640625" style="1" customWidth="1"/>
    <col min="6880" max="6880" width="11.5546875" style="1" customWidth="1"/>
    <col min="6881" max="6881" width="9.6640625" style="1" customWidth="1"/>
    <col min="6882" max="6882" width="10.6640625" style="1" customWidth="1"/>
    <col min="6883" max="6883" width="10.44140625" style="1" customWidth="1"/>
    <col min="6884" max="6884" width="11.88671875" style="1" customWidth="1"/>
    <col min="6885" max="6885" width="11" style="1" customWidth="1"/>
    <col min="6886" max="6886" width="11.6640625" style="1" customWidth="1"/>
    <col min="6887" max="6887" width="10.33203125" style="1" customWidth="1"/>
    <col min="6888" max="6888" width="10.44140625" style="1" customWidth="1"/>
    <col min="6889" max="6889" width="10.88671875" style="1" customWidth="1"/>
    <col min="6890" max="6890" width="10.44140625" style="1" customWidth="1"/>
    <col min="6891" max="6891" width="9.6640625" style="1" customWidth="1"/>
    <col min="6892" max="6892" width="8.88671875" style="1" customWidth="1"/>
    <col min="6893" max="6893" width="9.88671875" style="1" customWidth="1"/>
    <col min="6894" max="6894" width="11.109375" style="1" customWidth="1"/>
    <col min="6895" max="6895" width="9" style="1" customWidth="1"/>
    <col min="6896" max="6896" width="9.109375" style="1" customWidth="1"/>
    <col min="6897" max="6897" width="8.109375" style="1" customWidth="1"/>
    <col min="6898" max="6898" width="9.5546875" style="1" customWidth="1"/>
    <col min="6899" max="6899" width="11.6640625" style="1" customWidth="1"/>
    <col min="6900" max="6910" width="8.88671875" style="1"/>
    <col min="6911" max="6911" width="8.33203125" style="1" customWidth="1"/>
    <col min="6912" max="6912" width="33.5546875" style="1" customWidth="1"/>
    <col min="6913" max="6913" width="26.109375" style="1" customWidth="1"/>
    <col min="6914" max="6914" width="21.33203125" style="1" customWidth="1"/>
    <col min="6915" max="6915" width="46.33203125" style="1" customWidth="1"/>
    <col min="6916" max="6916" width="17.6640625" style="1" customWidth="1"/>
    <col min="6917" max="6917" width="14.6640625" style="1" customWidth="1"/>
    <col min="6918" max="6918" width="11.5546875" style="1" customWidth="1"/>
    <col min="6919" max="6919" width="9.6640625" style="1" customWidth="1"/>
    <col min="6920" max="6920" width="10.6640625" style="1" customWidth="1"/>
    <col min="6921" max="6921" width="10.44140625" style="1" customWidth="1"/>
    <col min="6922" max="6922" width="11.88671875" style="1" customWidth="1"/>
    <col min="6923" max="6923" width="11" style="1" customWidth="1"/>
    <col min="6924" max="6924" width="11.6640625" style="1" customWidth="1"/>
    <col min="6925" max="6925" width="10.33203125" style="1" customWidth="1"/>
    <col min="6926" max="6926" width="10.44140625" style="1" customWidth="1"/>
    <col min="6927" max="6927" width="10.88671875" style="1" customWidth="1"/>
    <col min="6928" max="6928" width="10.44140625" style="1" customWidth="1"/>
    <col min="6929" max="6929" width="9.6640625" style="1" customWidth="1"/>
    <col min="6930" max="6930" width="8.88671875" style="1" customWidth="1"/>
    <col min="6931" max="6931" width="9.88671875" style="1" customWidth="1"/>
    <col min="6932" max="6932" width="11.109375" style="1" customWidth="1"/>
    <col min="6933" max="6933" width="9" style="1" customWidth="1"/>
    <col min="6934" max="6934" width="9.109375" style="1" customWidth="1"/>
    <col min="6935" max="6935" width="8.109375" style="1" customWidth="1"/>
    <col min="6936" max="6936" width="9.5546875" style="1" customWidth="1"/>
    <col min="6937" max="6937" width="11.6640625" style="1" customWidth="1"/>
    <col min="6938" max="7129" width="9.109375" style="1" customWidth="1"/>
    <col min="7130" max="7130" width="8.33203125" style="1" customWidth="1"/>
    <col min="7131" max="7131" width="33.5546875" style="1" customWidth="1"/>
    <col min="7132" max="7132" width="26.109375" style="1" customWidth="1"/>
    <col min="7133" max="7133" width="21.33203125" style="1" customWidth="1"/>
    <col min="7134" max="7134" width="46.33203125" style="1" customWidth="1"/>
    <col min="7135" max="7135" width="14.6640625" style="1" customWidth="1"/>
    <col min="7136" max="7136" width="11.5546875" style="1" customWidth="1"/>
    <col min="7137" max="7137" width="9.6640625" style="1" customWidth="1"/>
    <col min="7138" max="7138" width="10.6640625" style="1" customWidth="1"/>
    <col min="7139" max="7139" width="10.44140625" style="1" customWidth="1"/>
    <col min="7140" max="7140" width="11.88671875" style="1" customWidth="1"/>
    <col min="7141" max="7141" width="11" style="1" customWidth="1"/>
    <col min="7142" max="7142" width="11.6640625" style="1" customWidth="1"/>
    <col min="7143" max="7143" width="10.33203125" style="1" customWidth="1"/>
    <col min="7144" max="7144" width="10.44140625" style="1" customWidth="1"/>
    <col min="7145" max="7145" width="10.88671875" style="1" customWidth="1"/>
    <col min="7146" max="7146" width="10.44140625" style="1" customWidth="1"/>
    <col min="7147" max="7147" width="9.6640625" style="1" customWidth="1"/>
    <col min="7148" max="7148" width="8.88671875" style="1" customWidth="1"/>
    <col min="7149" max="7149" width="9.88671875" style="1" customWidth="1"/>
    <col min="7150" max="7150" width="11.109375" style="1" customWidth="1"/>
    <col min="7151" max="7151" width="9" style="1" customWidth="1"/>
    <col min="7152" max="7152" width="9.109375" style="1" customWidth="1"/>
    <col min="7153" max="7153" width="8.109375" style="1" customWidth="1"/>
    <col min="7154" max="7154" width="9.5546875" style="1" customWidth="1"/>
    <col min="7155" max="7155" width="11.6640625" style="1" customWidth="1"/>
    <col min="7156" max="7166" width="8.88671875" style="1"/>
    <col min="7167" max="7167" width="8.33203125" style="1" customWidth="1"/>
    <col min="7168" max="7168" width="33.5546875" style="1" customWidth="1"/>
    <col min="7169" max="7169" width="26.109375" style="1" customWidth="1"/>
    <col min="7170" max="7170" width="21.33203125" style="1" customWidth="1"/>
    <col min="7171" max="7171" width="46.33203125" style="1" customWidth="1"/>
    <col min="7172" max="7172" width="17.6640625" style="1" customWidth="1"/>
    <col min="7173" max="7173" width="14.6640625" style="1" customWidth="1"/>
    <col min="7174" max="7174" width="11.5546875" style="1" customWidth="1"/>
    <col min="7175" max="7175" width="9.6640625" style="1" customWidth="1"/>
    <col min="7176" max="7176" width="10.6640625" style="1" customWidth="1"/>
    <col min="7177" max="7177" width="10.44140625" style="1" customWidth="1"/>
    <col min="7178" max="7178" width="11.88671875" style="1" customWidth="1"/>
    <col min="7179" max="7179" width="11" style="1" customWidth="1"/>
    <col min="7180" max="7180" width="11.6640625" style="1" customWidth="1"/>
    <col min="7181" max="7181" width="10.33203125" style="1" customWidth="1"/>
    <col min="7182" max="7182" width="10.44140625" style="1" customWidth="1"/>
    <col min="7183" max="7183" width="10.88671875" style="1" customWidth="1"/>
    <col min="7184" max="7184" width="10.44140625" style="1" customWidth="1"/>
    <col min="7185" max="7185" width="9.6640625" style="1" customWidth="1"/>
    <col min="7186" max="7186" width="8.88671875" style="1" customWidth="1"/>
    <col min="7187" max="7187" width="9.88671875" style="1" customWidth="1"/>
    <col min="7188" max="7188" width="11.109375" style="1" customWidth="1"/>
    <col min="7189" max="7189" width="9" style="1" customWidth="1"/>
    <col min="7190" max="7190" width="9.109375" style="1" customWidth="1"/>
    <col min="7191" max="7191" width="8.109375" style="1" customWidth="1"/>
    <col min="7192" max="7192" width="9.5546875" style="1" customWidth="1"/>
    <col min="7193" max="7193" width="11.6640625" style="1" customWidth="1"/>
    <col min="7194" max="7385" width="9.109375" style="1" customWidth="1"/>
    <col min="7386" max="7386" width="8.33203125" style="1" customWidth="1"/>
    <col min="7387" max="7387" width="33.5546875" style="1" customWidth="1"/>
    <col min="7388" max="7388" width="26.109375" style="1" customWidth="1"/>
    <col min="7389" max="7389" width="21.33203125" style="1" customWidth="1"/>
    <col min="7390" max="7390" width="46.33203125" style="1" customWidth="1"/>
    <col min="7391" max="7391" width="14.6640625" style="1" customWidth="1"/>
    <col min="7392" max="7392" width="11.5546875" style="1" customWidth="1"/>
    <col min="7393" max="7393" width="9.6640625" style="1" customWidth="1"/>
    <col min="7394" max="7394" width="10.6640625" style="1" customWidth="1"/>
    <col min="7395" max="7395" width="10.44140625" style="1" customWidth="1"/>
    <col min="7396" max="7396" width="11.88671875" style="1" customWidth="1"/>
    <col min="7397" max="7397" width="11" style="1" customWidth="1"/>
    <col min="7398" max="7398" width="11.6640625" style="1" customWidth="1"/>
    <col min="7399" max="7399" width="10.33203125" style="1" customWidth="1"/>
    <col min="7400" max="7400" width="10.44140625" style="1" customWidth="1"/>
    <col min="7401" max="7401" width="10.88671875" style="1" customWidth="1"/>
    <col min="7402" max="7402" width="10.44140625" style="1" customWidth="1"/>
    <col min="7403" max="7403" width="9.6640625" style="1" customWidth="1"/>
    <col min="7404" max="7404" width="8.88671875" style="1" customWidth="1"/>
    <col min="7405" max="7405" width="9.88671875" style="1" customWidth="1"/>
    <col min="7406" max="7406" width="11.109375" style="1" customWidth="1"/>
    <col min="7407" max="7407" width="9" style="1" customWidth="1"/>
    <col min="7408" max="7408" width="9.109375" style="1" customWidth="1"/>
    <col min="7409" max="7409" width="8.109375" style="1" customWidth="1"/>
    <col min="7410" max="7410" width="9.5546875" style="1" customWidth="1"/>
    <col min="7411" max="7411" width="11.6640625" style="1" customWidth="1"/>
    <col min="7412" max="7422" width="8.88671875" style="1"/>
    <col min="7423" max="7423" width="8.33203125" style="1" customWidth="1"/>
    <col min="7424" max="7424" width="33.5546875" style="1" customWidth="1"/>
    <col min="7425" max="7425" width="26.109375" style="1" customWidth="1"/>
    <col min="7426" max="7426" width="21.33203125" style="1" customWidth="1"/>
    <col min="7427" max="7427" width="46.33203125" style="1" customWidth="1"/>
    <col min="7428" max="7428" width="17.6640625" style="1" customWidth="1"/>
    <col min="7429" max="7429" width="14.6640625" style="1" customWidth="1"/>
    <col min="7430" max="7430" width="11.5546875" style="1" customWidth="1"/>
    <col min="7431" max="7431" width="9.6640625" style="1" customWidth="1"/>
    <col min="7432" max="7432" width="10.6640625" style="1" customWidth="1"/>
    <col min="7433" max="7433" width="10.44140625" style="1" customWidth="1"/>
    <col min="7434" max="7434" width="11.88671875" style="1" customWidth="1"/>
    <col min="7435" max="7435" width="11" style="1" customWidth="1"/>
    <col min="7436" max="7436" width="11.6640625" style="1" customWidth="1"/>
    <col min="7437" max="7437" width="10.33203125" style="1" customWidth="1"/>
    <col min="7438" max="7438" width="10.44140625" style="1" customWidth="1"/>
    <col min="7439" max="7439" width="10.88671875" style="1" customWidth="1"/>
    <col min="7440" max="7440" width="10.44140625" style="1" customWidth="1"/>
    <col min="7441" max="7441" width="9.6640625" style="1" customWidth="1"/>
    <col min="7442" max="7442" width="8.88671875" style="1" customWidth="1"/>
    <col min="7443" max="7443" width="9.88671875" style="1" customWidth="1"/>
    <col min="7444" max="7444" width="11.109375" style="1" customWidth="1"/>
    <col min="7445" max="7445" width="9" style="1" customWidth="1"/>
    <col min="7446" max="7446" width="9.109375" style="1" customWidth="1"/>
    <col min="7447" max="7447" width="8.109375" style="1" customWidth="1"/>
    <col min="7448" max="7448" width="9.5546875" style="1" customWidth="1"/>
    <col min="7449" max="7449" width="11.6640625" style="1" customWidth="1"/>
    <col min="7450" max="7641" width="9.109375" style="1" customWidth="1"/>
    <col min="7642" max="7642" width="8.33203125" style="1" customWidth="1"/>
    <col min="7643" max="7643" width="33.5546875" style="1" customWidth="1"/>
    <col min="7644" max="7644" width="26.109375" style="1" customWidth="1"/>
    <col min="7645" max="7645" width="21.33203125" style="1" customWidth="1"/>
    <col min="7646" max="7646" width="46.33203125" style="1" customWidth="1"/>
    <col min="7647" max="7647" width="14.6640625" style="1" customWidth="1"/>
    <col min="7648" max="7648" width="11.5546875" style="1" customWidth="1"/>
    <col min="7649" max="7649" width="9.6640625" style="1" customWidth="1"/>
    <col min="7650" max="7650" width="10.6640625" style="1" customWidth="1"/>
    <col min="7651" max="7651" width="10.44140625" style="1" customWidth="1"/>
    <col min="7652" max="7652" width="11.88671875" style="1" customWidth="1"/>
    <col min="7653" max="7653" width="11" style="1" customWidth="1"/>
    <col min="7654" max="7654" width="11.6640625" style="1" customWidth="1"/>
    <col min="7655" max="7655" width="10.33203125" style="1" customWidth="1"/>
    <col min="7656" max="7656" width="10.44140625" style="1" customWidth="1"/>
    <col min="7657" max="7657" width="10.88671875" style="1" customWidth="1"/>
    <col min="7658" max="7658" width="10.44140625" style="1" customWidth="1"/>
    <col min="7659" max="7659" width="9.6640625" style="1" customWidth="1"/>
    <col min="7660" max="7660" width="8.88671875" style="1" customWidth="1"/>
    <col min="7661" max="7661" width="9.88671875" style="1" customWidth="1"/>
    <col min="7662" max="7662" width="11.109375" style="1" customWidth="1"/>
    <col min="7663" max="7663" width="9" style="1" customWidth="1"/>
    <col min="7664" max="7664" width="9.109375" style="1" customWidth="1"/>
    <col min="7665" max="7665" width="8.109375" style="1" customWidth="1"/>
    <col min="7666" max="7666" width="9.5546875" style="1" customWidth="1"/>
    <col min="7667" max="7667" width="11.6640625" style="1" customWidth="1"/>
    <col min="7668" max="7678" width="8.88671875" style="1"/>
    <col min="7679" max="7679" width="8.33203125" style="1" customWidth="1"/>
    <col min="7680" max="7680" width="33.5546875" style="1" customWidth="1"/>
    <col min="7681" max="7681" width="26.109375" style="1" customWidth="1"/>
    <col min="7682" max="7682" width="21.33203125" style="1" customWidth="1"/>
    <col min="7683" max="7683" width="46.33203125" style="1" customWidth="1"/>
    <col min="7684" max="7684" width="17.6640625" style="1" customWidth="1"/>
    <col min="7685" max="7685" width="14.6640625" style="1" customWidth="1"/>
    <col min="7686" max="7686" width="11.5546875" style="1" customWidth="1"/>
    <col min="7687" max="7687" width="9.6640625" style="1" customWidth="1"/>
    <col min="7688" max="7688" width="10.6640625" style="1" customWidth="1"/>
    <col min="7689" max="7689" width="10.44140625" style="1" customWidth="1"/>
    <col min="7690" max="7690" width="11.88671875" style="1" customWidth="1"/>
    <col min="7691" max="7691" width="11" style="1" customWidth="1"/>
    <col min="7692" max="7692" width="11.6640625" style="1" customWidth="1"/>
    <col min="7693" max="7693" width="10.33203125" style="1" customWidth="1"/>
    <col min="7694" max="7694" width="10.44140625" style="1" customWidth="1"/>
    <col min="7695" max="7695" width="10.88671875" style="1" customWidth="1"/>
    <col min="7696" max="7696" width="10.44140625" style="1" customWidth="1"/>
    <col min="7697" max="7697" width="9.6640625" style="1" customWidth="1"/>
    <col min="7698" max="7698" width="8.88671875" style="1" customWidth="1"/>
    <col min="7699" max="7699" width="9.88671875" style="1" customWidth="1"/>
    <col min="7700" max="7700" width="11.109375" style="1" customWidth="1"/>
    <col min="7701" max="7701" width="9" style="1" customWidth="1"/>
    <col min="7702" max="7702" width="9.109375" style="1" customWidth="1"/>
    <col min="7703" max="7703" width="8.109375" style="1" customWidth="1"/>
    <col min="7704" max="7704" width="9.5546875" style="1" customWidth="1"/>
    <col min="7705" max="7705" width="11.6640625" style="1" customWidth="1"/>
    <col min="7706" max="7897" width="9.109375" style="1" customWidth="1"/>
    <col min="7898" max="7898" width="8.33203125" style="1" customWidth="1"/>
    <col min="7899" max="7899" width="33.5546875" style="1" customWidth="1"/>
    <col min="7900" max="7900" width="26.109375" style="1" customWidth="1"/>
    <col min="7901" max="7901" width="21.33203125" style="1" customWidth="1"/>
    <col min="7902" max="7902" width="46.33203125" style="1" customWidth="1"/>
    <col min="7903" max="7903" width="14.6640625" style="1" customWidth="1"/>
    <col min="7904" max="7904" width="11.5546875" style="1" customWidth="1"/>
    <col min="7905" max="7905" width="9.6640625" style="1" customWidth="1"/>
    <col min="7906" max="7906" width="10.6640625" style="1" customWidth="1"/>
    <col min="7907" max="7907" width="10.44140625" style="1" customWidth="1"/>
    <col min="7908" max="7908" width="11.88671875" style="1" customWidth="1"/>
    <col min="7909" max="7909" width="11" style="1" customWidth="1"/>
    <col min="7910" max="7910" width="11.6640625" style="1" customWidth="1"/>
    <col min="7911" max="7911" width="10.33203125" style="1" customWidth="1"/>
    <col min="7912" max="7912" width="10.44140625" style="1" customWidth="1"/>
    <col min="7913" max="7913" width="10.88671875" style="1" customWidth="1"/>
    <col min="7914" max="7914" width="10.44140625" style="1" customWidth="1"/>
    <col min="7915" max="7915" width="9.6640625" style="1" customWidth="1"/>
    <col min="7916" max="7916" width="8.88671875" style="1" customWidth="1"/>
    <col min="7917" max="7917" width="9.88671875" style="1" customWidth="1"/>
    <col min="7918" max="7918" width="11.109375" style="1" customWidth="1"/>
    <col min="7919" max="7919" width="9" style="1" customWidth="1"/>
    <col min="7920" max="7920" width="9.109375" style="1" customWidth="1"/>
    <col min="7921" max="7921" width="8.109375" style="1" customWidth="1"/>
    <col min="7922" max="7922" width="9.5546875" style="1" customWidth="1"/>
    <col min="7923" max="7923" width="11.6640625" style="1" customWidth="1"/>
    <col min="7924" max="7934" width="8.88671875" style="1"/>
    <col min="7935" max="7935" width="8.33203125" style="1" customWidth="1"/>
    <col min="7936" max="7936" width="33.5546875" style="1" customWidth="1"/>
    <col min="7937" max="7937" width="26.109375" style="1" customWidth="1"/>
    <col min="7938" max="7938" width="21.33203125" style="1" customWidth="1"/>
    <col min="7939" max="7939" width="46.33203125" style="1" customWidth="1"/>
    <col min="7940" max="7940" width="17.6640625" style="1" customWidth="1"/>
    <col min="7941" max="7941" width="14.6640625" style="1" customWidth="1"/>
    <col min="7942" max="7942" width="11.5546875" style="1" customWidth="1"/>
    <col min="7943" max="7943" width="9.6640625" style="1" customWidth="1"/>
    <col min="7944" max="7944" width="10.6640625" style="1" customWidth="1"/>
    <col min="7945" max="7945" width="10.44140625" style="1" customWidth="1"/>
    <col min="7946" max="7946" width="11.88671875" style="1" customWidth="1"/>
    <col min="7947" max="7947" width="11" style="1" customWidth="1"/>
    <col min="7948" max="7948" width="11.6640625" style="1" customWidth="1"/>
    <col min="7949" max="7949" width="10.33203125" style="1" customWidth="1"/>
    <col min="7950" max="7950" width="10.44140625" style="1" customWidth="1"/>
    <col min="7951" max="7951" width="10.88671875" style="1" customWidth="1"/>
    <col min="7952" max="7952" width="10.44140625" style="1" customWidth="1"/>
    <col min="7953" max="7953" width="9.6640625" style="1" customWidth="1"/>
    <col min="7954" max="7954" width="8.88671875" style="1" customWidth="1"/>
    <col min="7955" max="7955" width="9.88671875" style="1" customWidth="1"/>
    <col min="7956" max="7956" width="11.109375" style="1" customWidth="1"/>
    <col min="7957" max="7957" width="9" style="1" customWidth="1"/>
    <col min="7958" max="7958" width="9.109375" style="1" customWidth="1"/>
    <col min="7959" max="7959" width="8.109375" style="1" customWidth="1"/>
    <col min="7960" max="7960" width="9.5546875" style="1" customWidth="1"/>
    <col min="7961" max="7961" width="11.6640625" style="1" customWidth="1"/>
    <col min="7962" max="8153" width="9.109375" style="1" customWidth="1"/>
    <col min="8154" max="8154" width="8.33203125" style="1" customWidth="1"/>
    <col min="8155" max="8155" width="33.5546875" style="1" customWidth="1"/>
    <col min="8156" max="8156" width="26.109375" style="1" customWidth="1"/>
    <col min="8157" max="8157" width="21.33203125" style="1" customWidth="1"/>
    <col min="8158" max="8158" width="46.33203125" style="1" customWidth="1"/>
    <col min="8159" max="8159" width="14.6640625" style="1" customWidth="1"/>
    <col min="8160" max="8160" width="11.5546875" style="1" customWidth="1"/>
    <col min="8161" max="8161" width="9.6640625" style="1" customWidth="1"/>
    <col min="8162" max="8162" width="10.6640625" style="1" customWidth="1"/>
    <col min="8163" max="8163" width="10.44140625" style="1" customWidth="1"/>
    <col min="8164" max="8164" width="11.88671875" style="1" customWidth="1"/>
    <col min="8165" max="8165" width="11" style="1" customWidth="1"/>
    <col min="8166" max="8166" width="11.6640625" style="1" customWidth="1"/>
    <col min="8167" max="8167" width="10.33203125" style="1" customWidth="1"/>
    <col min="8168" max="8168" width="10.44140625" style="1" customWidth="1"/>
    <col min="8169" max="8169" width="10.88671875" style="1" customWidth="1"/>
    <col min="8170" max="8170" width="10.44140625" style="1" customWidth="1"/>
    <col min="8171" max="8171" width="9.6640625" style="1" customWidth="1"/>
    <col min="8172" max="8172" width="8.88671875" style="1" customWidth="1"/>
    <col min="8173" max="8173" width="9.88671875" style="1" customWidth="1"/>
    <col min="8174" max="8174" width="11.109375" style="1" customWidth="1"/>
    <col min="8175" max="8175" width="9" style="1" customWidth="1"/>
    <col min="8176" max="8176" width="9.109375" style="1" customWidth="1"/>
    <col min="8177" max="8177" width="8.109375" style="1" customWidth="1"/>
    <col min="8178" max="8178" width="9.5546875" style="1" customWidth="1"/>
    <col min="8179" max="8179" width="11.6640625" style="1" customWidth="1"/>
    <col min="8180" max="8190" width="8.88671875" style="1"/>
    <col min="8191" max="8191" width="8.33203125" style="1" customWidth="1"/>
    <col min="8192" max="8192" width="33.5546875" style="1" customWidth="1"/>
    <col min="8193" max="8193" width="26.109375" style="1" customWidth="1"/>
    <col min="8194" max="8194" width="21.33203125" style="1" customWidth="1"/>
    <col min="8195" max="8195" width="46.33203125" style="1" customWidth="1"/>
    <col min="8196" max="8196" width="17.6640625" style="1" customWidth="1"/>
    <col min="8197" max="8197" width="14.6640625" style="1" customWidth="1"/>
    <col min="8198" max="8198" width="11.5546875" style="1" customWidth="1"/>
    <col min="8199" max="8199" width="9.6640625" style="1" customWidth="1"/>
    <col min="8200" max="8200" width="10.6640625" style="1" customWidth="1"/>
    <col min="8201" max="8201" width="10.44140625" style="1" customWidth="1"/>
    <col min="8202" max="8202" width="11.88671875" style="1" customWidth="1"/>
    <col min="8203" max="8203" width="11" style="1" customWidth="1"/>
    <col min="8204" max="8204" width="11.6640625" style="1" customWidth="1"/>
    <col min="8205" max="8205" width="10.33203125" style="1" customWidth="1"/>
    <col min="8206" max="8206" width="10.44140625" style="1" customWidth="1"/>
    <col min="8207" max="8207" width="10.88671875" style="1" customWidth="1"/>
    <col min="8208" max="8208" width="10.44140625" style="1" customWidth="1"/>
    <col min="8209" max="8209" width="9.6640625" style="1" customWidth="1"/>
    <col min="8210" max="8210" width="8.88671875" style="1" customWidth="1"/>
    <col min="8211" max="8211" width="9.88671875" style="1" customWidth="1"/>
    <col min="8212" max="8212" width="11.109375" style="1" customWidth="1"/>
    <col min="8213" max="8213" width="9" style="1" customWidth="1"/>
    <col min="8214" max="8214" width="9.109375" style="1" customWidth="1"/>
    <col min="8215" max="8215" width="8.109375" style="1" customWidth="1"/>
    <col min="8216" max="8216" width="9.5546875" style="1" customWidth="1"/>
    <col min="8217" max="8217" width="11.6640625" style="1" customWidth="1"/>
    <col min="8218" max="8409" width="9.109375" style="1" customWidth="1"/>
    <col min="8410" max="8410" width="8.33203125" style="1" customWidth="1"/>
    <col min="8411" max="8411" width="33.5546875" style="1" customWidth="1"/>
    <col min="8412" max="8412" width="26.109375" style="1" customWidth="1"/>
    <col min="8413" max="8413" width="21.33203125" style="1" customWidth="1"/>
    <col min="8414" max="8414" width="46.33203125" style="1" customWidth="1"/>
    <col min="8415" max="8415" width="14.6640625" style="1" customWidth="1"/>
    <col min="8416" max="8416" width="11.5546875" style="1" customWidth="1"/>
    <col min="8417" max="8417" width="9.6640625" style="1" customWidth="1"/>
    <col min="8418" max="8418" width="10.6640625" style="1" customWidth="1"/>
    <col min="8419" max="8419" width="10.44140625" style="1" customWidth="1"/>
    <col min="8420" max="8420" width="11.88671875" style="1" customWidth="1"/>
    <col min="8421" max="8421" width="11" style="1" customWidth="1"/>
    <col min="8422" max="8422" width="11.6640625" style="1" customWidth="1"/>
    <col min="8423" max="8423" width="10.33203125" style="1" customWidth="1"/>
    <col min="8424" max="8424" width="10.44140625" style="1" customWidth="1"/>
    <col min="8425" max="8425" width="10.88671875" style="1" customWidth="1"/>
    <col min="8426" max="8426" width="10.44140625" style="1" customWidth="1"/>
    <col min="8427" max="8427" width="9.6640625" style="1" customWidth="1"/>
    <col min="8428" max="8428" width="8.88671875" style="1" customWidth="1"/>
    <col min="8429" max="8429" width="9.88671875" style="1" customWidth="1"/>
    <col min="8430" max="8430" width="11.109375" style="1" customWidth="1"/>
    <col min="8431" max="8431" width="9" style="1" customWidth="1"/>
    <col min="8432" max="8432" width="9.109375" style="1" customWidth="1"/>
    <col min="8433" max="8433" width="8.109375" style="1" customWidth="1"/>
    <col min="8434" max="8434" width="9.5546875" style="1" customWidth="1"/>
    <col min="8435" max="8435" width="11.6640625" style="1" customWidth="1"/>
    <col min="8436" max="8446" width="8.88671875" style="1"/>
    <col min="8447" max="8447" width="8.33203125" style="1" customWidth="1"/>
    <col min="8448" max="8448" width="33.5546875" style="1" customWidth="1"/>
    <col min="8449" max="8449" width="26.109375" style="1" customWidth="1"/>
    <col min="8450" max="8450" width="21.33203125" style="1" customWidth="1"/>
    <col min="8451" max="8451" width="46.33203125" style="1" customWidth="1"/>
    <col min="8452" max="8452" width="17.6640625" style="1" customWidth="1"/>
    <col min="8453" max="8453" width="14.6640625" style="1" customWidth="1"/>
    <col min="8454" max="8454" width="11.5546875" style="1" customWidth="1"/>
    <col min="8455" max="8455" width="9.6640625" style="1" customWidth="1"/>
    <col min="8456" max="8456" width="10.6640625" style="1" customWidth="1"/>
    <col min="8457" max="8457" width="10.44140625" style="1" customWidth="1"/>
    <col min="8458" max="8458" width="11.88671875" style="1" customWidth="1"/>
    <col min="8459" max="8459" width="11" style="1" customWidth="1"/>
    <col min="8460" max="8460" width="11.6640625" style="1" customWidth="1"/>
    <col min="8461" max="8461" width="10.33203125" style="1" customWidth="1"/>
    <col min="8462" max="8462" width="10.44140625" style="1" customWidth="1"/>
    <col min="8463" max="8463" width="10.88671875" style="1" customWidth="1"/>
    <col min="8464" max="8464" width="10.44140625" style="1" customWidth="1"/>
    <col min="8465" max="8465" width="9.6640625" style="1" customWidth="1"/>
    <col min="8466" max="8466" width="8.88671875" style="1" customWidth="1"/>
    <col min="8467" max="8467" width="9.88671875" style="1" customWidth="1"/>
    <col min="8468" max="8468" width="11.109375" style="1" customWidth="1"/>
    <col min="8469" max="8469" width="9" style="1" customWidth="1"/>
    <col min="8470" max="8470" width="9.109375" style="1" customWidth="1"/>
    <col min="8471" max="8471" width="8.109375" style="1" customWidth="1"/>
    <col min="8472" max="8472" width="9.5546875" style="1" customWidth="1"/>
    <col min="8473" max="8473" width="11.6640625" style="1" customWidth="1"/>
    <col min="8474" max="8665" width="9.109375" style="1" customWidth="1"/>
    <col min="8666" max="8666" width="8.33203125" style="1" customWidth="1"/>
    <col min="8667" max="8667" width="33.5546875" style="1" customWidth="1"/>
    <col min="8668" max="8668" width="26.109375" style="1" customWidth="1"/>
    <col min="8669" max="8669" width="21.33203125" style="1" customWidth="1"/>
    <col min="8670" max="8670" width="46.33203125" style="1" customWidth="1"/>
    <col min="8671" max="8671" width="14.6640625" style="1" customWidth="1"/>
    <col min="8672" max="8672" width="11.5546875" style="1" customWidth="1"/>
    <col min="8673" max="8673" width="9.6640625" style="1" customWidth="1"/>
    <col min="8674" max="8674" width="10.6640625" style="1" customWidth="1"/>
    <col min="8675" max="8675" width="10.44140625" style="1" customWidth="1"/>
    <col min="8676" max="8676" width="11.88671875" style="1" customWidth="1"/>
    <col min="8677" max="8677" width="11" style="1" customWidth="1"/>
    <col min="8678" max="8678" width="11.6640625" style="1" customWidth="1"/>
    <col min="8679" max="8679" width="10.33203125" style="1" customWidth="1"/>
    <col min="8680" max="8680" width="10.44140625" style="1" customWidth="1"/>
    <col min="8681" max="8681" width="10.88671875" style="1" customWidth="1"/>
    <col min="8682" max="8682" width="10.44140625" style="1" customWidth="1"/>
    <col min="8683" max="8683" width="9.6640625" style="1" customWidth="1"/>
    <col min="8684" max="8684" width="8.88671875" style="1" customWidth="1"/>
    <col min="8685" max="8685" width="9.88671875" style="1" customWidth="1"/>
    <col min="8686" max="8686" width="11.109375" style="1" customWidth="1"/>
    <col min="8687" max="8687" width="9" style="1" customWidth="1"/>
    <col min="8688" max="8688" width="9.109375" style="1" customWidth="1"/>
    <col min="8689" max="8689" width="8.109375" style="1" customWidth="1"/>
    <col min="8690" max="8690" width="9.5546875" style="1" customWidth="1"/>
    <col min="8691" max="8691" width="11.6640625" style="1" customWidth="1"/>
    <col min="8692" max="8702" width="8.88671875" style="1"/>
    <col min="8703" max="8703" width="8.33203125" style="1" customWidth="1"/>
    <col min="8704" max="8704" width="33.5546875" style="1" customWidth="1"/>
    <col min="8705" max="8705" width="26.109375" style="1" customWidth="1"/>
    <col min="8706" max="8706" width="21.33203125" style="1" customWidth="1"/>
    <col min="8707" max="8707" width="46.33203125" style="1" customWidth="1"/>
    <col min="8708" max="8708" width="17.6640625" style="1" customWidth="1"/>
    <col min="8709" max="8709" width="14.6640625" style="1" customWidth="1"/>
    <col min="8710" max="8710" width="11.5546875" style="1" customWidth="1"/>
    <col min="8711" max="8711" width="9.6640625" style="1" customWidth="1"/>
    <col min="8712" max="8712" width="10.6640625" style="1" customWidth="1"/>
    <col min="8713" max="8713" width="10.44140625" style="1" customWidth="1"/>
    <col min="8714" max="8714" width="11.88671875" style="1" customWidth="1"/>
    <col min="8715" max="8715" width="11" style="1" customWidth="1"/>
    <col min="8716" max="8716" width="11.6640625" style="1" customWidth="1"/>
    <col min="8717" max="8717" width="10.33203125" style="1" customWidth="1"/>
    <col min="8718" max="8718" width="10.44140625" style="1" customWidth="1"/>
    <col min="8719" max="8719" width="10.88671875" style="1" customWidth="1"/>
    <col min="8720" max="8720" width="10.44140625" style="1" customWidth="1"/>
    <col min="8721" max="8721" width="9.6640625" style="1" customWidth="1"/>
    <col min="8722" max="8722" width="8.88671875" style="1" customWidth="1"/>
    <col min="8723" max="8723" width="9.88671875" style="1" customWidth="1"/>
    <col min="8724" max="8724" width="11.109375" style="1" customWidth="1"/>
    <col min="8725" max="8725" width="9" style="1" customWidth="1"/>
    <col min="8726" max="8726" width="9.109375" style="1" customWidth="1"/>
    <col min="8727" max="8727" width="8.109375" style="1" customWidth="1"/>
    <col min="8728" max="8728" width="9.5546875" style="1" customWidth="1"/>
    <col min="8729" max="8729" width="11.6640625" style="1" customWidth="1"/>
    <col min="8730" max="8921" width="9.109375" style="1" customWidth="1"/>
    <col min="8922" max="8922" width="8.33203125" style="1" customWidth="1"/>
    <col min="8923" max="8923" width="33.5546875" style="1" customWidth="1"/>
    <col min="8924" max="8924" width="26.109375" style="1" customWidth="1"/>
    <col min="8925" max="8925" width="21.33203125" style="1" customWidth="1"/>
    <col min="8926" max="8926" width="46.33203125" style="1" customWidth="1"/>
    <col min="8927" max="8927" width="14.6640625" style="1" customWidth="1"/>
    <col min="8928" max="8928" width="11.5546875" style="1" customWidth="1"/>
    <col min="8929" max="8929" width="9.6640625" style="1" customWidth="1"/>
    <col min="8930" max="8930" width="10.6640625" style="1" customWidth="1"/>
    <col min="8931" max="8931" width="10.44140625" style="1" customWidth="1"/>
    <col min="8932" max="8932" width="11.88671875" style="1" customWidth="1"/>
    <col min="8933" max="8933" width="11" style="1" customWidth="1"/>
    <col min="8934" max="8934" width="11.6640625" style="1" customWidth="1"/>
    <col min="8935" max="8935" width="10.33203125" style="1" customWidth="1"/>
    <col min="8936" max="8936" width="10.44140625" style="1" customWidth="1"/>
    <col min="8937" max="8937" width="10.88671875" style="1" customWidth="1"/>
    <col min="8938" max="8938" width="10.44140625" style="1" customWidth="1"/>
    <col min="8939" max="8939" width="9.6640625" style="1" customWidth="1"/>
    <col min="8940" max="8940" width="8.88671875" style="1" customWidth="1"/>
    <col min="8941" max="8941" width="9.88671875" style="1" customWidth="1"/>
    <col min="8942" max="8942" width="11.109375" style="1" customWidth="1"/>
    <col min="8943" max="8943" width="9" style="1" customWidth="1"/>
    <col min="8944" max="8944" width="9.109375" style="1" customWidth="1"/>
    <col min="8945" max="8945" width="8.109375" style="1" customWidth="1"/>
    <col min="8946" max="8946" width="9.5546875" style="1" customWidth="1"/>
    <col min="8947" max="8947" width="11.6640625" style="1" customWidth="1"/>
    <col min="8948" max="8958" width="8.88671875" style="1"/>
    <col min="8959" max="8959" width="8.33203125" style="1" customWidth="1"/>
    <col min="8960" max="8960" width="33.5546875" style="1" customWidth="1"/>
    <col min="8961" max="8961" width="26.109375" style="1" customWidth="1"/>
    <col min="8962" max="8962" width="21.33203125" style="1" customWidth="1"/>
    <col min="8963" max="8963" width="46.33203125" style="1" customWidth="1"/>
    <col min="8964" max="8964" width="17.6640625" style="1" customWidth="1"/>
    <col min="8965" max="8965" width="14.6640625" style="1" customWidth="1"/>
    <col min="8966" max="8966" width="11.5546875" style="1" customWidth="1"/>
    <col min="8967" max="8967" width="9.6640625" style="1" customWidth="1"/>
    <col min="8968" max="8968" width="10.6640625" style="1" customWidth="1"/>
    <col min="8969" max="8969" width="10.44140625" style="1" customWidth="1"/>
    <col min="8970" max="8970" width="11.88671875" style="1" customWidth="1"/>
    <col min="8971" max="8971" width="11" style="1" customWidth="1"/>
    <col min="8972" max="8972" width="11.6640625" style="1" customWidth="1"/>
    <col min="8973" max="8973" width="10.33203125" style="1" customWidth="1"/>
    <col min="8974" max="8974" width="10.44140625" style="1" customWidth="1"/>
    <col min="8975" max="8975" width="10.88671875" style="1" customWidth="1"/>
    <col min="8976" max="8976" width="10.44140625" style="1" customWidth="1"/>
    <col min="8977" max="8977" width="9.6640625" style="1" customWidth="1"/>
    <col min="8978" max="8978" width="8.88671875" style="1" customWidth="1"/>
    <col min="8979" max="8979" width="9.88671875" style="1" customWidth="1"/>
    <col min="8980" max="8980" width="11.109375" style="1" customWidth="1"/>
    <col min="8981" max="8981" width="9" style="1" customWidth="1"/>
    <col min="8982" max="8982" width="9.109375" style="1" customWidth="1"/>
    <col min="8983" max="8983" width="8.109375" style="1" customWidth="1"/>
    <col min="8984" max="8984" width="9.5546875" style="1" customWidth="1"/>
    <col min="8985" max="8985" width="11.6640625" style="1" customWidth="1"/>
    <col min="8986" max="9177" width="9.109375" style="1" customWidth="1"/>
    <col min="9178" max="9178" width="8.33203125" style="1" customWidth="1"/>
    <col min="9179" max="9179" width="33.5546875" style="1" customWidth="1"/>
    <col min="9180" max="9180" width="26.109375" style="1" customWidth="1"/>
    <col min="9181" max="9181" width="21.33203125" style="1" customWidth="1"/>
    <col min="9182" max="9182" width="46.33203125" style="1" customWidth="1"/>
    <col min="9183" max="9183" width="14.6640625" style="1" customWidth="1"/>
    <col min="9184" max="9184" width="11.5546875" style="1" customWidth="1"/>
    <col min="9185" max="9185" width="9.6640625" style="1" customWidth="1"/>
    <col min="9186" max="9186" width="10.6640625" style="1" customWidth="1"/>
    <col min="9187" max="9187" width="10.44140625" style="1" customWidth="1"/>
    <col min="9188" max="9188" width="11.88671875" style="1" customWidth="1"/>
    <col min="9189" max="9189" width="11" style="1" customWidth="1"/>
    <col min="9190" max="9190" width="11.6640625" style="1" customWidth="1"/>
    <col min="9191" max="9191" width="10.33203125" style="1" customWidth="1"/>
    <col min="9192" max="9192" width="10.44140625" style="1" customWidth="1"/>
    <col min="9193" max="9193" width="10.88671875" style="1" customWidth="1"/>
    <col min="9194" max="9194" width="10.44140625" style="1" customWidth="1"/>
    <col min="9195" max="9195" width="9.6640625" style="1" customWidth="1"/>
    <col min="9196" max="9196" width="8.88671875" style="1" customWidth="1"/>
    <col min="9197" max="9197" width="9.88671875" style="1" customWidth="1"/>
    <col min="9198" max="9198" width="11.109375" style="1" customWidth="1"/>
    <col min="9199" max="9199" width="9" style="1" customWidth="1"/>
    <col min="9200" max="9200" width="9.109375" style="1" customWidth="1"/>
    <col min="9201" max="9201" width="8.109375" style="1" customWidth="1"/>
    <col min="9202" max="9202" width="9.5546875" style="1" customWidth="1"/>
    <col min="9203" max="9203" width="11.6640625" style="1" customWidth="1"/>
    <col min="9204" max="9214" width="8.88671875" style="1"/>
    <col min="9215" max="9215" width="8.33203125" style="1" customWidth="1"/>
    <col min="9216" max="9216" width="33.5546875" style="1" customWidth="1"/>
    <col min="9217" max="9217" width="26.109375" style="1" customWidth="1"/>
    <col min="9218" max="9218" width="21.33203125" style="1" customWidth="1"/>
    <col min="9219" max="9219" width="46.33203125" style="1" customWidth="1"/>
    <col min="9220" max="9220" width="17.6640625" style="1" customWidth="1"/>
    <col min="9221" max="9221" width="14.6640625" style="1" customWidth="1"/>
    <col min="9222" max="9222" width="11.5546875" style="1" customWidth="1"/>
    <col min="9223" max="9223" width="9.6640625" style="1" customWidth="1"/>
    <col min="9224" max="9224" width="10.6640625" style="1" customWidth="1"/>
    <col min="9225" max="9225" width="10.44140625" style="1" customWidth="1"/>
    <col min="9226" max="9226" width="11.88671875" style="1" customWidth="1"/>
    <col min="9227" max="9227" width="11" style="1" customWidth="1"/>
    <col min="9228" max="9228" width="11.6640625" style="1" customWidth="1"/>
    <col min="9229" max="9229" width="10.33203125" style="1" customWidth="1"/>
    <col min="9230" max="9230" width="10.44140625" style="1" customWidth="1"/>
    <col min="9231" max="9231" width="10.88671875" style="1" customWidth="1"/>
    <col min="9232" max="9232" width="10.44140625" style="1" customWidth="1"/>
    <col min="9233" max="9233" width="9.6640625" style="1" customWidth="1"/>
    <col min="9234" max="9234" width="8.88671875" style="1" customWidth="1"/>
    <col min="9235" max="9235" width="9.88671875" style="1" customWidth="1"/>
    <col min="9236" max="9236" width="11.109375" style="1" customWidth="1"/>
    <col min="9237" max="9237" width="9" style="1" customWidth="1"/>
    <col min="9238" max="9238" width="9.109375" style="1" customWidth="1"/>
    <col min="9239" max="9239" width="8.109375" style="1" customWidth="1"/>
    <col min="9240" max="9240" width="9.5546875" style="1" customWidth="1"/>
    <col min="9241" max="9241" width="11.6640625" style="1" customWidth="1"/>
    <col min="9242" max="9433" width="9.109375" style="1" customWidth="1"/>
    <col min="9434" max="9434" width="8.33203125" style="1" customWidth="1"/>
    <col min="9435" max="9435" width="33.5546875" style="1" customWidth="1"/>
    <col min="9436" max="9436" width="26.109375" style="1" customWidth="1"/>
    <col min="9437" max="9437" width="21.33203125" style="1" customWidth="1"/>
    <col min="9438" max="9438" width="46.33203125" style="1" customWidth="1"/>
    <col min="9439" max="9439" width="14.6640625" style="1" customWidth="1"/>
    <col min="9440" max="9440" width="11.5546875" style="1" customWidth="1"/>
    <col min="9441" max="9441" width="9.6640625" style="1" customWidth="1"/>
    <col min="9442" max="9442" width="10.6640625" style="1" customWidth="1"/>
    <col min="9443" max="9443" width="10.44140625" style="1" customWidth="1"/>
    <col min="9444" max="9444" width="11.88671875" style="1" customWidth="1"/>
    <col min="9445" max="9445" width="11" style="1" customWidth="1"/>
    <col min="9446" max="9446" width="11.6640625" style="1" customWidth="1"/>
    <col min="9447" max="9447" width="10.33203125" style="1" customWidth="1"/>
    <col min="9448" max="9448" width="10.44140625" style="1" customWidth="1"/>
    <col min="9449" max="9449" width="10.88671875" style="1" customWidth="1"/>
    <col min="9450" max="9450" width="10.44140625" style="1" customWidth="1"/>
    <col min="9451" max="9451" width="9.6640625" style="1" customWidth="1"/>
    <col min="9452" max="9452" width="8.88671875" style="1" customWidth="1"/>
    <col min="9453" max="9453" width="9.88671875" style="1" customWidth="1"/>
    <col min="9454" max="9454" width="11.109375" style="1" customWidth="1"/>
    <col min="9455" max="9455" width="9" style="1" customWidth="1"/>
    <col min="9456" max="9456" width="9.109375" style="1" customWidth="1"/>
    <col min="9457" max="9457" width="8.109375" style="1" customWidth="1"/>
    <col min="9458" max="9458" width="9.5546875" style="1" customWidth="1"/>
    <col min="9459" max="9459" width="11.6640625" style="1" customWidth="1"/>
    <col min="9460" max="9470" width="8.88671875" style="1"/>
    <col min="9471" max="9471" width="8.33203125" style="1" customWidth="1"/>
    <col min="9472" max="9472" width="33.5546875" style="1" customWidth="1"/>
    <col min="9473" max="9473" width="26.109375" style="1" customWidth="1"/>
    <col min="9474" max="9474" width="21.33203125" style="1" customWidth="1"/>
    <col min="9475" max="9475" width="46.33203125" style="1" customWidth="1"/>
    <col min="9476" max="9476" width="17.6640625" style="1" customWidth="1"/>
    <col min="9477" max="9477" width="14.6640625" style="1" customWidth="1"/>
    <col min="9478" max="9478" width="11.5546875" style="1" customWidth="1"/>
    <col min="9479" max="9479" width="9.6640625" style="1" customWidth="1"/>
    <col min="9480" max="9480" width="10.6640625" style="1" customWidth="1"/>
    <col min="9481" max="9481" width="10.44140625" style="1" customWidth="1"/>
    <col min="9482" max="9482" width="11.88671875" style="1" customWidth="1"/>
    <col min="9483" max="9483" width="11" style="1" customWidth="1"/>
    <col min="9484" max="9484" width="11.6640625" style="1" customWidth="1"/>
    <col min="9485" max="9485" width="10.33203125" style="1" customWidth="1"/>
    <col min="9486" max="9486" width="10.44140625" style="1" customWidth="1"/>
    <col min="9487" max="9487" width="10.88671875" style="1" customWidth="1"/>
    <col min="9488" max="9488" width="10.44140625" style="1" customWidth="1"/>
    <col min="9489" max="9489" width="9.6640625" style="1" customWidth="1"/>
    <col min="9490" max="9490" width="8.88671875" style="1" customWidth="1"/>
    <col min="9491" max="9491" width="9.88671875" style="1" customWidth="1"/>
    <col min="9492" max="9492" width="11.109375" style="1" customWidth="1"/>
    <col min="9493" max="9493" width="9" style="1" customWidth="1"/>
    <col min="9494" max="9494" width="9.109375" style="1" customWidth="1"/>
    <col min="9495" max="9495" width="8.109375" style="1" customWidth="1"/>
    <col min="9496" max="9496" width="9.5546875" style="1" customWidth="1"/>
    <col min="9497" max="9497" width="11.6640625" style="1" customWidth="1"/>
    <col min="9498" max="9689" width="9.109375" style="1" customWidth="1"/>
    <col min="9690" max="9690" width="8.33203125" style="1" customWidth="1"/>
    <col min="9691" max="9691" width="33.5546875" style="1" customWidth="1"/>
    <col min="9692" max="9692" width="26.109375" style="1" customWidth="1"/>
    <col min="9693" max="9693" width="21.33203125" style="1" customWidth="1"/>
    <col min="9694" max="9694" width="46.33203125" style="1" customWidth="1"/>
    <col min="9695" max="9695" width="14.6640625" style="1" customWidth="1"/>
    <col min="9696" max="9696" width="11.5546875" style="1" customWidth="1"/>
    <col min="9697" max="9697" width="9.6640625" style="1" customWidth="1"/>
    <col min="9698" max="9698" width="10.6640625" style="1" customWidth="1"/>
    <col min="9699" max="9699" width="10.44140625" style="1" customWidth="1"/>
    <col min="9700" max="9700" width="11.88671875" style="1" customWidth="1"/>
    <col min="9701" max="9701" width="11" style="1" customWidth="1"/>
    <col min="9702" max="9702" width="11.6640625" style="1" customWidth="1"/>
    <col min="9703" max="9703" width="10.33203125" style="1" customWidth="1"/>
    <col min="9704" max="9704" width="10.44140625" style="1" customWidth="1"/>
    <col min="9705" max="9705" width="10.88671875" style="1" customWidth="1"/>
    <col min="9706" max="9706" width="10.44140625" style="1" customWidth="1"/>
    <col min="9707" max="9707" width="9.6640625" style="1" customWidth="1"/>
    <col min="9708" max="9708" width="8.88671875" style="1" customWidth="1"/>
    <col min="9709" max="9709" width="9.88671875" style="1" customWidth="1"/>
    <col min="9710" max="9710" width="11.109375" style="1" customWidth="1"/>
    <col min="9711" max="9711" width="9" style="1" customWidth="1"/>
    <col min="9712" max="9712" width="9.109375" style="1" customWidth="1"/>
    <col min="9713" max="9713" width="8.109375" style="1" customWidth="1"/>
    <col min="9714" max="9714" width="9.5546875" style="1" customWidth="1"/>
    <col min="9715" max="9715" width="11.6640625" style="1" customWidth="1"/>
    <col min="9716" max="9726" width="8.88671875" style="1"/>
    <col min="9727" max="9727" width="8.33203125" style="1" customWidth="1"/>
    <col min="9728" max="9728" width="33.5546875" style="1" customWidth="1"/>
    <col min="9729" max="9729" width="26.109375" style="1" customWidth="1"/>
    <col min="9730" max="9730" width="21.33203125" style="1" customWidth="1"/>
    <col min="9731" max="9731" width="46.33203125" style="1" customWidth="1"/>
    <col min="9732" max="9732" width="17.6640625" style="1" customWidth="1"/>
    <col min="9733" max="9733" width="14.6640625" style="1" customWidth="1"/>
    <col min="9734" max="9734" width="11.5546875" style="1" customWidth="1"/>
    <col min="9735" max="9735" width="9.6640625" style="1" customWidth="1"/>
    <col min="9736" max="9736" width="10.6640625" style="1" customWidth="1"/>
    <col min="9737" max="9737" width="10.44140625" style="1" customWidth="1"/>
    <col min="9738" max="9738" width="11.88671875" style="1" customWidth="1"/>
    <col min="9739" max="9739" width="11" style="1" customWidth="1"/>
    <col min="9740" max="9740" width="11.6640625" style="1" customWidth="1"/>
    <col min="9741" max="9741" width="10.33203125" style="1" customWidth="1"/>
    <col min="9742" max="9742" width="10.44140625" style="1" customWidth="1"/>
    <col min="9743" max="9743" width="10.88671875" style="1" customWidth="1"/>
    <col min="9744" max="9744" width="10.44140625" style="1" customWidth="1"/>
    <col min="9745" max="9745" width="9.6640625" style="1" customWidth="1"/>
    <col min="9746" max="9746" width="8.88671875" style="1" customWidth="1"/>
    <col min="9747" max="9747" width="9.88671875" style="1" customWidth="1"/>
    <col min="9748" max="9748" width="11.109375" style="1" customWidth="1"/>
    <col min="9749" max="9749" width="9" style="1" customWidth="1"/>
    <col min="9750" max="9750" width="9.109375" style="1" customWidth="1"/>
    <col min="9751" max="9751" width="8.109375" style="1" customWidth="1"/>
    <col min="9752" max="9752" width="9.5546875" style="1" customWidth="1"/>
    <col min="9753" max="9753" width="11.6640625" style="1" customWidth="1"/>
    <col min="9754" max="9945" width="9.109375" style="1" customWidth="1"/>
    <col min="9946" max="9946" width="8.33203125" style="1" customWidth="1"/>
    <col min="9947" max="9947" width="33.5546875" style="1" customWidth="1"/>
    <col min="9948" max="9948" width="26.109375" style="1" customWidth="1"/>
    <col min="9949" max="9949" width="21.33203125" style="1" customWidth="1"/>
    <col min="9950" max="9950" width="46.33203125" style="1" customWidth="1"/>
    <col min="9951" max="9951" width="14.6640625" style="1" customWidth="1"/>
    <col min="9952" max="9952" width="11.5546875" style="1" customWidth="1"/>
    <col min="9953" max="9953" width="9.6640625" style="1" customWidth="1"/>
    <col min="9954" max="9954" width="10.6640625" style="1" customWidth="1"/>
    <col min="9955" max="9955" width="10.44140625" style="1" customWidth="1"/>
    <col min="9956" max="9956" width="11.88671875" style="1" customWidth="1"/>
    <col min="9957" max="9957" width="11" style="1" customWidth="1"/>
    <col min="9958" max="9958" width="11.6640625" style="1" customWidth="1"/>
    <col min="9959" max="9959" width="10.33203125" style="1" customWidth="1"/>
    <col min="9960" max="9960" width="10.44140625" style="1" customWidth="1"/>
    <col min="9961" max="9961" width="10.88671875" style="1" customWidth="1"/>
    <col min="9962" max="9962" width="10.44140625" style="1" customWidth="1"/>
    <col min="9963" max="9963" width="9.6640625" style="1" customWidth="1"/>
    <col min="9964" max="9964" width="8.88671875" style="1" customWidth="1"/>
    <col min="9965" max="9965" width="9.88671875" style="1" customWidth="1"/>
    <col min="9966" max="9966" width="11.109375" style="1" customWidth="1"/>
    <col min="9967" max="9967" width="9" style="1" customWidth="1"/>
    <col min="9968" max="9968" width="9.109375" style="1" customWidth="1"/>
    <col min="9969" max="9969" width="8.109375" style="1" customWidth="1"/>
    <col min="9970" max="9970" width="9.5546875" style="1" customWidth="1"/>
    <col min="9971" max="9971" width="11.6640625" style="1" customWidth="1"/>
    <col min="9972" max="9982" width="8.88671875" style="1"/>
    <col min="9983" max="9983" width="8.33203125" style="1" customWidth="1"/>
    <col min="9984" max="9984" width="33.5546875" style="1" customWidth="1"/>
    <col min="9985" max="9985" width="26.109375" style="1" customWidth="1"/>
    <col min="9986" max="9986" width="21.33203125" style="1" customWidth="1"/>
    <col min="9987" max="9987" width="46.33203125" style="1" customWidth="1"/>
    <col min="9988" max="9988" width="17.6640625" style="1" customWidth="1"/>
    <col min="9989" max="9989" width="14.6640625" style="1" customWidth="1"/>
    <col min="9990" max="9990" width="11.5546875" style="1" customWidth="1"/>
    <col min="9991" max="9991" width="9.6640625" style="1" customWidth="1"/>
    <col min="9992" max="9992" width="10.6640625" style="1" customWidth="1"/>
    <col min="9993" max="9993" width="10.44140625" style="1" customWidth="1"/>
    <col min="9994" max="9994" width="11.88671875" style="1" customWidth="1"/>
    <col min="9995" max="9995" width="11" style="1" customWidth="1"/>
    <col min="9996" max="9996" width="11.6640625" style="1" customWidth="1"/>
    <col min="9997" max="9997" width="10.33203125" style="1" customWidth="1"/>
    <col min="9998" max="9998" width="10.44140625" style="1" customWidth="1"/>
    <col min="9999" max="9999" width="10.88671875" style="1" customWidth="1"/>
    <col min="10000" max="10000" width="10.44140625" style="1" customWidth="1"/>
    <col min="10001" max="10001" width="9.6640625" style="1" customWidth="1"/>
    <col min="10002" max="10002" width="8.88671875" style="1" customWidth="1"/>
    <col min="10003" max="10003" width="9.88671875" style="1" customWidth="1"/>
    <col min="10004" max="10004" width="11.109375" style="1" customWidth="1"/>
    <col min="10005" max="10005" width="9" style="1" customWidth="1"/>
    <col min="10006" max="10006" width="9.109375" style="1" customWidth="1"/>
    <col min="10007" max="10007" width="8.109375" style="1" customWidth="1"/>
    <col min="10008" max="10008" width="9.5546875" style="1" customWidth="1"/>
    <col min="10009" max="10009" width="11.6640625" style="1" customWidth="1"/>
    <col min="10010" max="10201" width="9.109375" style="1" customWidth="1"/>
    <col min="10202" max="10202" width="8.33203125" style="1" customWidth="1"/>
    <col min="10203" max="10203" width="33.5546875" style="1" customWidth="1"/>
    <col min="10204" max="10204" width="26.109375" style="1" customWidth="1"/>
    <col min="10205" max="10205" width="21.33203125" style="1" customWidth="1"/>
    <col min="10206" max="10206" width="46.33203125" style="1" customWidth="1"/>
    <col min="10207" max="10207" width="14.6640625" style="1" customWidth="1"/>
    <col min="10208" max="10208" width="11.5546875" style="1" customWidth="1"/>
    <col min="10209" max="10209" width="9.6640625" style="1" customWidth="1"/>
    <col min="10210" max="10210" width="10.6640625" style="1" customWidth="1"/>
    <col min="10211" max="10211" width="10.44140625" style="1" customWidth="1"/>
    <col min="10212" max="10212" width="11.88671875" style="1" customWidth="1"/>
    <col min="10213" max="10213" width="11" style="1" customWidth="1"/>
    <col min="10214" max="10214" width="11.6640625" style="1" customWidth="1"/>
    <col min="10215" max="10215" width="10.33203125" style="1" customWidth="1"/>
    <col min="10216" max="10216" width="10.44140625" style="1" customWidth="1"/>
    <col min="10217" max="10217" width="10.88671875" style="1" customWidth="1"/>
    <col min="10218" max="10218" width="10.44140625" style="1" customWidth="1"/>
    <col min="10219" max="10219" width="9.6640625" style="1" customWidth="1"/>
    <col min="10220" max="10220" width="8.88671875" style="1" customWidth="1"/>
    <col min="10221" max="10221" width="9.88671875" style="1" customWidth="1"/>
    <col min="10222" max="10222" width="11.109375" style="1" customWidth="1"/>
    <col min="10223" max="10223" width="9" style="1" customWidth="1"/>
    <col min="10224" max="10224" width="9.109375" style="1" customWidth="1"/>
    <col min="10225" max="10225" width="8.109375" style="1" customWidth="1"/>
    <col min="10226" max="10226" width="9.5546875" style="1" customWidth="1"/>
    <col min="10227" max="10227" width="11.6640625" style="1" customWidth="1"/>
    <col min="10228" max="10238" width="8.88671875" style="1"/>
    <col min="10239" max="10239" width="8.33203125" style="1" customWidth="1"/>
    <col min="10240" max="10240" width="33.5546875" style="1" customWidth="1"/>
    <col min="10241" max="10241" width="26.109375" style="1" customWidth="1"/>
    <col min="10242" max="10242" width="21.33203125" style="1" customWidth="1"/>
    <col min="10243" max="10243" width="46.33203125" style="1" customWidth="1"/>
    <col min="10244" max="10244" width="17.6640625" style="1" customWidth="1"/>
    <col min="10245" max="10245" width="14.6640625" style="1" customWidth="1"/>
    <col min="10246" max="10246" width="11.5546875" style="1" customWidth="1"/>
    <col min="10247" max="10247" width="9.6640625" style="1" customWidth="1"/>
    <col min="10248" max="10248" width="10.6640625" style="1" customWidth="1"/>
    <col min="10249" max="10249" width="10.44140625" style="1" customWidth="1"/>
    <col min="10250" max="10250" width="11.88671875" style="1" customWidth="1"/>
    <col min="10251" max="10251" width="11" style="1" customWidth="1"/>
    <col min="10252" max="10252" width="11.6640625" style="1" customWidth="1"/>
    <col min="10253" max="10253" width="10.33203125" style="1" customWidth="1"/>
    <col min="10254" max="10254" width="10.44140625" style="1" customWidth="1"/>
    <col min="10255" max="10255" width="10.88671875" style="1" customWidth="1"/>
    <col min="10256" max="10256" width="10.44140625" style="1" customWidth="1"/>
    <col min="10257" max="10257" width="9.6640625" style="1" customWidth="1"/>
    <col min="10258" max="10258" width="8.88671875" style="1" customWidth="1"/>
    <col min="10259" max="10259" width="9.88671875" style="1" customWidth="1"/>
    <col min="10260" max="10260" width="11.109375" style="1" customWidth="1"/>
    <col min="10261" max="10261" width="9" style="1" customWidth="1"/>
    <col min="10262" max="10262" width="9.109375" style="1" customWidth="1"/>
    <col min="10263" max="10263" width="8.109375" style="1" customWidth="1"/>
    <col min="10264" max="10264" width="9.5546875" style="1" customWidth="1"/>
    <col min="10265" max="10265" width="11.6640625" style="1" customWidth="1"/>
    <col min="10266" max="10457" width="9.109375" style="1" customWidth="1"/>
    <col min="10458" max="10458" width="8.33203125" style="1" customWidth="1"/>
    <col min="10459" max="10459" width="33.5546875" style="1" customWidth="1"/>
    <col min="10460" max="10460" width="26.109375" style="1" customWidth="1"/>
    <col min="10461" max="10461" width="21.33203125" style="1" customWidth="1"/>
    <col min="10462" max="10462" width="46.33203125" style="1" customWidth="1"/>
    <col min="10463" max="10463" width="14.6640625" style="1" customWidth="1"/>
    <col min="10464" max="10464" width="11.5546875" style="1" customWidth="1"/>
    <col min="10465" max="10465" width="9.6640625" style="1" customWidth="1"/>
    <col min="10466" max="10466" width="10.6640625" style="1" customWidth="1"/>
    <col min="10467" max="10467" width="10.44140625" style="1" customWidth="1"/>
    <col min="10468" max="10468" width="11.88671875" style="1" customWidth="1"/>
    <col min="10469" max="10469" width="11" style="1" customWidth="1"/>
    <col min="10470" max="10470" width="11.6640625" style="1" customWidth="1"/>
    <col min="10471" max="10471" width="10.33203125" style="1" customWidth="1"/>
    <col min="10472" max="10472" width="10.44140625" style="1" customWidth="1"/>
    <col min="10473" max="10473" width="10.88671875" style="1" customWidth="1"/>
    <col min="10474" max="10474" width="10.44140625" style="1" customWidth="1"/>
    <col min="10475" max="10475" width="9.6640625" style="1" customWidth="1"/>
    <col min="10476" max="10476" width="8.88671875" style="1" customWidth="1"/>
    <col min="10477" max="10477" width="9.88671875" style="1" customWidth="1"/>
    <col min="10478" max="10478" width="11.109375" style="1" customWidth="1"/>
    <col min="10479" max="10479" width="9" style="1" customWidth="1"/>
    <col min="10480" max="10480" width="9.109375" style="1" customWidth="1"/>
    <col min="10481" max="10481" width="8.109375" style="1" customWidth="1"/>
    <col min="10482" max="10482" width="9.5546875" style="1" customWidth="1"/>
    <col min="10483" max="10483" width="11.6640625" style="1" customWidth="1"/>
    <col min="10484" max="10494" width="8.88671875" style="1"/>
    <col min="10495" max="10495" width="8.33203125" style="1" customWidth="1"/>
    <col min="10496" max="10496" width="33.5546875" style="1" customWidth="1"/>
    <col min="10497" max="10497" width="26.109375" style="1" customWidth="1"/>
    <col min="10498" max="10498" width="21.33203125" style="1" customWidth="1"/>
    <col min="10499" max="10499" width="46.33203125" style="1" customWidth="1"/>
    <col min="10500" max="10500" width="17.6640625" style="1" customWidth="1"/>
    <col min="10501" max="10501" width="14.6640625" style="1" customWidth="1"/>
    <col min="10502" max="10502" width="11.5546875" style="1" customWidth="1"/>
    <col min="10503" max="10503" width="9.6640625" style="1" customWidth="1"/>
    <col min="10504" max="10504" width="10.6640625" style="1" customWidth="1"/>
    <col min="10505" max="10505" width="10.44140625" style="1" customWidth="1"/>
    <col min="10506" max="10506" width="11.88671875" style="1" customWidth="1"/>
    <col min="10507" max="10507" width="11" style="1" customWidth="1"/>
    <col min="10508" max="10508" width="11.6640625" style="1" customWidth="1"/>
    <col min="10509" max="10509" width="10.33203125" style="1" customWidth="1"/>
    <col min="10510" max="10510" width="10.44140625" style="1" customWidth="1"/>
    <col min="10511" max="10511" width="10.88671875" style="1" customWidth="1"/>
    <col min="10512" max="10512" width="10.44140625" style="1" customWidth="1"/>
    <col min="10513" max="10513" width="9.6640625" style="1" customWidth="1"/>
    <col min="10514" max="10514" width="8.88671875" style="1" customWidth="1"/>
    <col min="10515" max="10515" width="9.88671875" style="1" customWidth="1"/>
    <col min="10516" max="10516" width="11.109375" style="1" customWidth="1"/>
    <col min="10517" max="10517" width="9" style="1" customWidth="1"/>
    <col min="10518" max="10518" width="9.109375" style="1" customWidth="1"/>
    <col min="10519" max="10519" width="8.109375" style="1" customWidth="1"/>
    <col min="10520" max="10520" width="9.5546875" style="1" customWidth="1"/>
    <col min="10521" max="10521" width="11.6640625" style="1" customWidth="1"/>
    <col min="10522" max="10713" width="9.109375" style="1" customWidth="1"/>
    <col min="10714" max="10714" width="8.33203125" style="1" customWidth="1"/>
    <col min="10715" max="10715" width="33.5546875" style="1" customWidth="1"/>
    <col min="10716" max="10716" width="26.109375" style="1" customWidth="1"/>
    <col min="10717" max="10717" width="21.33203125" style="1" customWidth="1"/>
    <col min="10718" max="10718" width="46.33203125" style="1" customWidth="1"/>
    <col min="10719" max="10719" width="14.6640625" style="1" customWidth="1"/>
    <col min="10720" max="10720" width="11.5546875" style="1" customWidth="1"/>
    <col min="10721" max="10721" width="9.6640625" style="1" customWidth="1"/>
    <col min="10722" max="10722" width="10.6640625" style="1" customWidth="1"/>
    <col min="10723" max="10723" width="10.44140625" style="1" customWidth="1"/>
    <col min="10724" max="10724" width="11.88671875" style="1" customWidth="1"/>
    <col min="10725" max="10725" width="11" style="1" customWidth="1"/>
    <col min="10726" max="10726" width="11.6640625" style="1" customWidth="1"/>
    <col min="10727" max="10727" width="10.33203125" style="1" customWidth="1"/>
    <col min="10728" max="10728" width="10.44140625" style="1" customWidth="1"/>
    <col min="10729" max="10729" width="10.88671875" style="1" customWidth="1"/>
    <col min="10730" max="10730" width="10.44140625" style="1" customWidth="1"/>
    <col min="10731" max="10731" width="9.6640625" style="1" customWidth="1"/>
    <col min="10732" max="10732" width="8.88671875" style="1" customWidth="1"/>
    <col min="10733" max="10733" width="9.88671875" style="1" customWidth="1"/>
    <col min="10734" max="10734" width="11.109375" style="1" customWidth="1"/>
    <col min="10735" max="10735" width="9" style="1" customWidth="1"/>
    <col min="10736" max="10736" width="9.109375" style="1" customWidth="1"/>
    <col min="10737" max="10737" width="8.109375" style="1" customWidth="1"/>
    <col min="10738" max="10738" width="9.5546875" style="1" customWidth="1"/>
    <col min="10739" max="10739" width="11.6640625" style="1" customWidth="1"/>
    <col min="10740" max="10750" width="8.88671875" style="1"/>
    <col min="10751" max="10751" width="8.33203125" style="1" customWidth="1"/>
    <col min="10752" max="10752" width="33.5546875" style="1" customWidth="1"/>
    <col min="10753" max="10753" width="26.109375" style="1" customWidth="1"/>
    <col min="10754" max="10754" width="21.33203125" style="1" customWidth="1"/>
    <col min="10755" max="10755" width="46.33203125" style="1" customWidth="1"/>
    <col min="10756" max="10756" width="17.6640625" style="1" customWidth="1"/>
    <col min="10757" max="10757" width="14.6640625" style="1" customWidth="1"/>
    <col min="10758" max="10758" width="11.5546875" style="1" customWidth="1"/>
    <col min="10759" max="10759" width="9.6640625" style="1" customWidth="1"/>
    <col min="10760" max="10760" width="10.6640625" style="1" customWidth="1"/>
    <col min="10761" max="10761" width="10.44140625" style="1" customWidth="1"/>
    <col min="10762" max="10762" width="11.88671875" style="1" customWidth="1"/>
    <col min="10763" max="10763" width="11" style="1" customWidth="1"/>
    <col min="10764" max="10764" width="11.6640625" style="1" customWidth="1"/>
    <col min="10765" max="10765" width="10.33203125" style="1" customWidth="1"/>
    <col min="10766" max="10766" width="10.44140625" style="1" customWidth="1"/>
    <col min="10767" max="10767" width="10.88671875" style="1" customWidth="1"/>
    <col min="10768" max="10768" width="10.44140625" style="1" customWidth="1"/>
    <col min="10769" max="10769" width="9.6640625" style="1" customWidth="1"/>
    <col min="10770" max="10770" width="8.88671875" style="1" customWidth="1"/>
    <col min="10771" max="10771" width="9.88671875" style="1" customWidth="1"/>
    <col min="10772" max="10772" width="11.109375" style="1" customWidth="1"/>
    <col min="10773" max="10773" width="9" style="1" customWidth="1"/>
    <col min="10774" max="10774" width="9.109375" style="1" customWidth="1"/>
    <col min="10775" max="10775" width="8.109375" style="1" customWidth="1"/>
    <col min="10776" max="10776" width="9.5546875" style="1" customWidth="1"/>
    <col min="10777" max="10777" width="11.6640625" style="1" customWidth="1"/>
    <col min="10778" max="10969" width="9.109375" style="1" customWidth="1"/>
    <col min="10970" max="10970" width="8.33203125" style="1" customWidth="1"/>
    <col min="10971" max="10971" width="33.5546875" style="1" customWidth="1"/>
    <col min="10972" max="10972" width="26.109375" style="1" customWidth="1"/>
    <col min="10973" max="10973" width="21.33203125" style="1" customWidth="1"/>
    <col min="10974" max="10974" width="46.33203125" style="1" customWidth="1"/>
    <col min="10975" max="10975" width="14.6640625" style="1" customWidth="1"/>
    <col min="10976" max="10976" width="11.5546875" style="1" customWidth="1"/>
    <col min="10977" max="10977" width="9.6640625" style="1" customWidth="1"/>
    <col min="10978" max="10978" width="10.6640625" style="1" customWidth="1"/>
    <col min="10979" max="10979" width="10.44140625" style="1" customWidth="1"/>
    <col min="10980" max="10980" width="11.88671875" style="1" customWidth="1"/>
    <col min="10981" max="10981" width="11" style="1" customWidth="1"/>
    <col min="10982" max="10982" width="11.6640625" style="1" customWidth="1"/>
    <col min="10983" max="10983" width="10.33203125" style="1" customWidth="1"/>
    <col min="10984" max="10984" width="10.44140625" style="1" customWidth="1"/>
    <col min="10985" max="10985" width="10.88671875" style="1" customWidth="1"/>
    <col min="10986" max="10986" width="10.44140625" style="1" customWidth="1"/>
    <col min="10987" max="10987" width="9.6640625" style="1" customWidth="1"/>
    <col min="10988" max="10988" width="8.88671875" style="1" customWidth="1"/>
    <col min="10989" max="10989" width="9.88671875" style="1" customWidth="1"/>
    <col min="10990" max="10990" width="11.109375" style="1" customWidth="1"/>
    <col min="10991" max="10991" width="9" style="1" customWidth="1"/>
    <col min="10992" max="10992" width="9.109375" style="1" customWidth="1"/>
    <col min="10993" max="10993" width="8.109375" style="1" customWidth="1"/>
    <col min="10994" max="10994" width="9.5546875" style="1" customWidth="1"/>
    <col min="10995" max="10995" width="11.6640625" style="1" customWidth="1"/>
    <col min="10996" max="11006" width="8.88671875" style="1"/>
    <col min="11007" max="11007" width="8.33203125" style="1" customWidth="1"/>
    <col min="11008" max="11008" width="33.5546875" style="1" customWidth="1"/>
    <col min="11009" max="11009" width="26.109375" style="1" customWidth="1"/>
    <col min="11010" max="11010" width="21.33203125" style="1" customWidth="1"/>
    <col min="11011" max="11011" width="46.33203125" style="1" customWidth="1"/>
    <col min="11012" max="11012" width="17.6640625" style="1" customWidth="1"/>
    <col min="11013" max="11013" width="14.6640625" style="1" customWidth="1"/>
    <col min="11014" max="11014" width="11.5546875" style="1" customWidth="1"/>
    <col min="11015" max="11015" width="9.6640625" style="1" customWidth="1"/>
    <col min="11016" max="11016" width="10.6640625" style="1" customWidth="1"/>
    <col min="11017" max="11017" width="10.44140625" style="1" customWidth="1"/>
    <col min="11018" max="11018" width="11.88671875" style="1" customWidth="1"/>
    <col min="11019" max="11019" width="11" style="1" customWidth="1"/>
    <col min="11020" max="11020" width="11.6640625" style="1" customWidth="1"/>
    <col min="11021" max="11021" width="10.33203125" style="1" customWidth="1"/>
    <col min="11022" max="11022" width="10.44140625" style="1" customWidth="1"/>
    <col min="11023" max="11023" width="10.88671875" style="1" customWidth="1"/>
    <col min="11024" max="11024" width="10.44140625" style="1" customWidth="1"/>
    <col min="11025" max="11025" width="9.6640625" style="1" customWidth="1"/>
    <col min="11026" max="11026" width="8.88671875" style="1" customWidth="1"/>
    <col min="11027" max="11027" width="9.88671875" style="1" customWidth="1"/>
    <col min="11028" max="11028" width="11.109375" style="1" customWidth="1"/>
    <col min="11029" max="11029" width="9" style="1" customWidth="1"/>
    <col min="11030" max="11030" width="9.109375" style="1" customWidth="1"/>
    <col min="11031" max="11031" width="8.109375" style="1" customWidth="1"/>
    <col min="11032" max="11032" width="9.5546875" style="1" customWidth="1"/>
    <col min="11033" max="11033" width="11.6640625" style="1" customWidth="1"/>
    <col min="11034" max="11225" width="9.109375" style="1" customWidth="1"/>
    <col min="11226" max="11226" width="8.33203125" style="1" customWidth="1"/>
    <col min="11227" max="11227" width="33.5546875" style="1" customWidth="1"/>
    <col min="11228" max="11228" width="26.109375" style="1" customWidth="1"/>
    <col min="11229" max="11229" width="21.33203125" style="1" customWidth="1"/>
    <col min="11230" max="11230" width="46.33203125" style="1" customWidth="1"/>
    <col min="11231" max="11231" width="14.6640625" style="1" customWidth="1"/>
    <col min="11232" max="11232" width="11.5546875" style="1" customWidth="1"/>
    <col min="11233" max="11233" width="9.6640625" style="1" customWidth="1"/>
    <col min="11234" max="11234" width="10.6640625" style="1" customWidth="1"/>
    <col min="11235" max="11235" width="10.44140625" style="1" customWidth="1"/>
    <col min="11236" max="11236" width="11.88671875" style="1" customWidth="1"/>
    <col min="11237" max="11237" width="11" style="1" customWidth="1"/>
    <col min="11238" max="11238" width="11.6640625" style="1" customWidth="1"/>
    <col min="11239" max="11239" width="10.33203125" style="1" customWidth="1"/>
    <col min="11240" max="11240" width="10.44140625" style="1" customWidth="1"/>
    <col min="11241" max="11241" width="10.88671875" style="1" customWidth="1"/>
    <col min="11242" max="11242" width="10.44140625" style="1" customWidth="1"/>
    <col min="11243" max="11243" width="9.6640625" style="1" customWidth="1"/>
    <col min="11244" max="11244" width="8.88671875" style="1" customWidth="1"/>
    <col min="11245" max="11245" width="9.88671875" style="1" customWidth="1"/>
    <col min="11246" max="11246" width="11.109375" style="1" customWidth="1"/>
    <col min="11247" max="11247" width="9" style="1" customWidth="1"/>
    <col min="11248" max="11248" width="9.109375" style="1" customWidth="1"/>
    <col min="11249" max="11249" width="8.109375" style="1" customWidth="1"/>
    <col min="11250" max="11250" width="9.5546875" style="1" customWidth="1"/>
    <col min="11251" max="11251" width="11.6640625" style="1" customWidth="1"/>
    <col min="11252" max="11262" width="8.88671875" style="1"/>
    <col min="11263" max="11263" width="8.33203125" style="1" customWidth="1"/>
    <col min="11264" max="11264" width="33.5546875" style="1" customWidth="1"/>
    <col min="11265" max="11265" width="26.109375" style="1" customWidth="1"/>
    <col min="11266" max="11266" width="21.33203125" style="1" customWidth="1"/>
    <col min="11267" max="11267" width="46.33203125" style="1" customWidth="1"/>
    <col min="11268" max="11268" width="17.6640625" style="1" customWidth="1"/>
    <col min="11269" max="11269" width="14.6640625" style="1" customWidth="1"/>
    <col min="11270" max="11270" width="11.5546875" style="1" customWidth="1"/>
    <col min="11271" max="11271" width="9.6640625" style="1" customWidth="1"/>
    <col min="11272" max="11272" width="10.6640625" style="1" customWidth="1"/>
    <col min="11273" max="11273" width="10.44140625" style="1" customWidth="1"/>
    <col min="11274" max="11274" width="11.88671875" style="1" customWidth="1"/>
    <col min="11275" max="11275" width="11" style="1" customWidth="1"/>
    <col min="11276" max="11276" width="11.6640625" style="1" customWidth="1"/>
    <col min="11277" max="11277" width="10.33203125" style="1" customWidth="1"/>
    <col min="11278" max="11278" width="10.44140625" style="1" customWidth="1"/>
    <col min="11279" max="11279" width="10.88671875" style="1" customWidth="1"/>
    <col min="11280" max="11280" width="10.44140625" style="1" customWidth="1"/>
    <col min="11281" max="11281" width="9.6640625" style="1" customWidth="1"/>
    <col min="11282" max="11282" width="8.88671875" style="1" customWidth="1"/>
    <col min="11283" max="11283" width="9.88671875" style="1" customWidth="1"/>
    <col min="11284" max="11284" width="11.109375" style="1" customWidth="1"/>
    <col min="11285" max="11285" width="9" style="1" customWidth="1"/>
    <col min="11286" max="11286" width="9.109375" style="1" customWidth="1"/>
    <col min="11287" max="11287" width="8.109375" style="1" customWidth="1"/>
    <col min="11288" max="11288" width="9.5546875" style="1" customWidth="1"/>
    <col min="11289" max="11289" width="11.6640625" style="1" customWidth="1"/>
    <col min="11290" max="11481" width="9.109375" style="1" customWidth="1"/>
    <col min="11482" max="11482" width="8.33203125" style="1" customWidth="1"/>
    <col min="11483" max="11483" width="33.5546875" style="1" customWidth="1"/>
    <col min="11484" max="11484" width="26.109375" style="1" customWidth="1"/>
    <col min="11485" max="11485" width="21.33203125" style="1" customWidth="1"/>
    <col min="11486" max="11486" width="46.33203125" style="1" customWidth="1"/>
    <col min="11487" max="11487" width="14.6640625" style="1" customWidth="1"/>
    <col min="11488" max="11488" width="11.5546875" style="1" customWidth="1"/>
    <col min="11489" max="11489" width="9.6640625" style="1" customWidth="1"/>
    <col min="11490" max="11490" width="10.6640625" style="1" customWidth="1"/>
    <col min="11491" max="11491" width="10.44140625" style="1" customWidth="1"/>
    <col min="11492" max="11492" width="11.88671875" style="1" customWidth="1"/>
    <col min="11493" max="11493" width="11" style="1" customWidth="1"/>
    <col min="11494" max="11494" width="11.6640625" style="1" customWidth="1"/>
    <col min="11495" max="11495" width="10.33203125" style="1" customWidth="1"/>
    <col min="11496" max="11496" width="10.44140625" style="1" customWidth="1"/>
    <col min="11497" max="11497" width="10.88671875" style="1" customWidth="1"/>
    <col min="11498" max="11498" width="10.44140625" style="1" customWidth="1"/>
    <col min="11499" max="11499" width="9.6640625" style="1" customWidth="1"/>
    <col min="11500" max="11500" width="8.88671875" style="1" customWidth="1"/>
    <col min="11501" max="11501" width="9.88671875" style="1" customWidth="1"/>
    <col min="11502" max="11502" width="11.109375" style="1" customWidth="1"/>
    <col min="11503" max="11503" width="9" style="1" customWidth="1"/>
    <col min="11504" max="11504" width="9.109375" style="1" customWidth="1"/>
    <col min="11505" max="11505" width="8.109375" style="1" customWidth="1"/>
    <col min="11506" max="11506" width="9.5546875" style="1" customWidth="1"/>
    <col min="11507" max="11507" width="11.6640625" style="1" customWidth="1"/>
    <col min="11508" max="11518" width="8.88671875" style="1"/>
    <col min="11519" max="11519" width="8.33203125" style="1" customWidth="1"/>
    <col min="11520" max="11520" width="33.5546875" style="1" customWidth="1"/>
    <col min="11521" max="11521" width="26.109375" style="1" customWidth="1"/>
    <col min="11522" max="11522" width="21.33203125" style="1" customWidth="1"/>
    <col min="11523" max="11523" width="46.33203125" style="1" customWidth="1"/>
    <col min="11524" max="11524" width="17.6640625" style="1" customWidth="1"/>
    <col min="11525" max="11525" width="14.6640625" style="1" customWidth="1"/>
    <col min="11526" max="11526" width="11.5546875" style="1" customWidth="1"/>
    <col min="11527" max="11527" width="9.6640625" style="1" customWidth="1"/>
    <col min="11528" max="11528" width="10.6640625" style="1" customWidth="1"/>
    <col min="11529" max="11529" width="10.44140625" style="1" customWidth="1"/>
    <col min="11530" max="11530" width="11.88671875" style="1" customWidth="1"/>
    <col min="11531" max="11531" width="11" style="1" customWidth="1"/>
    <col min="11532" max="11532" width="11.6640625" style="1" customWidth="1"/>
    <col min="11533" max="11533" width="10.33203125" style="1" customWidth="1"/>
    <col min="11534" max="11534" width="10.44140625" style="1" customWidth="1"/>
    <col min="11535" max="11535" width="10.88671875" style="1" customWidth="1"/>
    <col min="11536" max="11536" width="10.44140625" style="1" customWidth="1"/>
    <col min="11537" max="11537" width="9.6640625" style="1" customWidth="1"/>
    <col min="11538" max="11538" width="8.88671875" style="1" customWidth="1"/>
    <col min="11539" max="11539" width="9.88671875" style="1" customWidth="1"/>
    <col min="11540" max="11540" width="11.109375" style="1" customWidth="1"/>
    <col min="11541" max="11541" width="9" style="1" customWidth="1"/>
    <col min="11542" max="11542" width="9.109375" style="1" customWidth="1"/>
    <col min="11543" max="11543" width="8.109375" style="1" customWidth="1"/>
    <col min="11544" max="11544" width="9.5546875" style="1" customWidth="1"/>
    <col min="11545" max="11545" width="11.6640625" style="1" customWidth="1"/>
    <col min="11546" max="11737" width="9.109375" style="1" customWidth="1"/>
    <col min="11738" max="11738" width="8.33203125" style="1" customWidth="1"/>
    <col min="11739" max="11739" width="33.5546875" style="1" customWidth="1"/>
    <col min="11740" max="11740" width="26.109375" style="1" customWidth="1"/>
    <col min="11741" max="11741" width="21.33203125" style="1" customWidth="1"/>
    <col min="11742" max="11742" width="46.33203125" style="1" customWidth="1"/>
    <col min="11743" max="11743" width="14.6640625" style="1" customWidth="1"/>
    <col min="11744" max="11744" width="11.5546875" style="1" customWidth="1"/>
    <col min="11745" max="11745" width="9.6640625" style="1" customWidth="1"/>
    <col min="11746" max="11746" width="10.6640625" style="1" customWidth="1"/>
    <col min="11747" max="11747" width="10.44140625" style="1" customWidth="1"/>
    <col min="11748" max="11748" width="11.88671875" style="1" customWidth="1"/>
    <col min="11749" max="11749" width="11" style="1" customWidth="1"/>
    <col min="11750" max="11750" width="11.6640625" style="1" customWidth="1"/>
    <col min="11751" max="11751" width="10.33203125" style="1" customWidth="1"/>
    <col min="11752" max="11752" width="10.44140625" style="1" customWidth="1"/>
    <col min="11753" max="11753" width="10.88671875" style="1" customWidth="1"/>
    <col min="11754" max="11754" width="10.44140625" style="1" customWidth="1"/>
    <col min="11755" max="11755" width="9.6640625" style="1" customWidth="1"/>
    <col min="11756" max="11756" width="8.88671875" style="1" customWidth="1"/>
    <col min="11757" max="11757" width="9.88671875" style="1" customWidth="1"/>
    <col min="11758" max="11758" width="11.109375" style="1" customWidth="1"/>
    <col min="11759" max="11759" width="9" style="1" customWidth="1"/>
    <col min="11760" max="11760" width="9.109375" style="1" customWidth="1"/>
    <col min="11761" max="11761" width="8.109375" style="1" customWidth="1"/>
    <col min="11762" max="11762" width="9.5546875" style="1" customWidth="1"/>
    <col min="11763" max="11763" width="11.6640625" style="1" customWidth="1"/>
    <col min="11764" max="11774" width="8.88671875" style="1"/>
    <col min="11775" max="11775" width="8.33203125" style="1" customWidth="1"/>
    <col min="11776" max="11776" width="33.5546875" style="1" customWidth="1"/>
    <col min="11777" max="11777" width="26.109375" style="1" customWidth="1"/>
    <col min="11778" max="11778" width="21.33203125" style="1" customWidth="1"/>
    <col min="11779" max="11779" width="46.33203125" style="1" customWidth="1"/>
    <col min="11780" max="11780" width="17.6640625" style="1" customWidth="1"/>
    <col min="11781" max="11781" width="14.6640625" style="1" customWidth="1"/>
    <col min="11782" max="11782" width="11.5546875" style="1" customWidth="1"/>
    <col min="11783" max="11783" width="9.6640625" style="1" customWidth="1"/>
    <col min="11784" max="11784" width="10.6640625" style="1" customWidth="1"/>
    <col min="11785" max="11785" width="10.44140625" style="1" customWidth="1"/>
    <col min="11786" max="11786" width="11.88671875" style="1" customWidth="1"/>
    <col min="11787" max="11787" width="11" style="1" customWidth="1"/>
    <col min="11788" max="11788" width="11.6640625" style="1" customWidth="1"/>
    <col min="11789" max="11789" width="10.33203125" style="1" customWidth="1"/>
    <col min="11790" max="11790" width="10.44140625" style="1" customWidth="1"/>
    <col min="11791" max="11791" width="10.88671875" style="1" customWidth="1"/>
    <col min="11792" max="11792" width="10.44140625" style="1" customWidth="1"/>
    <col min="11793" max="11793" width="9.6640625" style="1" customWidth="1"/>
    <col min="11794" max="11794" width="8.88671875" style="1" customWidth="1"/>
    <col min="11795" max="11795" width="9.88671875" style="1" customWidth="1"/>
    <col min="11796" max="11796" width="11.109375" style="1" customWidth="1"/>
    <col min="11797" max="11797" width="9" style="1" customWidth="1"/>
    <col min="11798" max="11798" width="9.109375" style="1" customWidth="1"/>
    <col min="11799" max="11799" width="8.109375" style="1" customWidth="1"/>
    <col min="11800" max="11800" width="9.5546875" style="1" customWidth="1"/>
    <col min="11801" max="11801" width="11.6640625" style="1" customWidth="1"/>
    <col min="11802" max="11993" width="9.109375" style="1" customWidth="1"/>
    <col min="11994" max="11994" width="8.33203125" style="1" customWidth="1"/>
    <col min="11995" max="11995" width="33.5546875" style="1" customWidth="1"/>
    <col min="11996" max="11996" width="26.109375" style="1" customWidth="1"/>
    <col min="11997" max="11997" width="21.33203125" style="1" customWidth="1"/>
    <col min="11998" max="11998" width="46.33203125" style="1" customWidth="1"/>
    <col min="11999" max="11999" width="14.6640625" style="1" customWidth="1"/>
    <col min="12000" max="12000" width="11.5546875" style="1" customWidth="1"/>
    <col min="12001" max="12001" width="9.6640625" style="1" customWidth="1"/>
    <col min="12002" max="12002" width="10.6640625" style="1" customWidth="1"/>
    <col min="12003" max="12003" width="10.44140625" style="1" customWidth="1"/>
    <col min="12004" max="12004" width="11.88671875" style="1" customWidth="1"/>
    <col min="12005" max="12005" width="11" style="1" customWidth="1"/>
    <col min="12006" max="12006" width="11.6640625" style="1" customWidth="1"/>
    <col min="12007" max="12007" width="10.33203125" style="1" customWidth="1"/>
    <col min="12008" max="12008" width="10.44140625" style="1" customWidth="1"/>
    <col min="12009" max="12009" width="10.88671875" style="1" customWidth="1"/>
    <col min="12010" max="12010" width="10.44140625" style="1" customWidth="1"/>
    <col min="12011" max="12011" width="9.6640625" style="1" customWidth="1"/>
    <col min="12012" max="12012" width="8.88671875" style="1" customWidth="1"/>
    <col min="12013" max="12013" width="9.88671875" style="1" customWidth="1"/>
    <col min="12014" max="12014" width="11.109375" style="1" customWidth="1"/>
    <col min="12015" max="12015" width="9" style="1" customWidth="1"/>
    <col min="12016" max="12016" width="9.109375" style="1" customWidth="1"/>
    <col min="12017" max="12017" width="8.109375" style="1" customWidth="1"/>
    <col min="12018" max="12018" width="9.5546875" style="1" customWidth="1"/>
    <col min="12019" max="12019" width="11.6640625" style="1" customWidth="1"/>
    <col min="12020" max="12030" width="8.88671875" style="1"/>
    <col min="12031" max="12031" width="8.33203125" style="1" customWidth="1"/>
    <col min="12032" max="12032" width="33.5546875" style="1" customWidth="1"/>
    <col min="12033" max="12033" width="26.109375" style="1" customWidth="1"/>
    <col min="12034" max="12034" width="21.33203125" style="1" customWidth="1"/>
    <col min="12035" max="12035" width="46.33203125" style="1" customWidth="1"/>
    <col min="12036" max="12036" width="17.6640625" style="1" customWidth="1"/>
    <col min="12037" max="12037" width="14.6640625" style="1" customWidth="1"/>
    <col min="12038" max="12038" width="11.5546875" style="1" customWidth="1"/>
    <col min="12039" max="12039" width="9.6640625" style="1" customWidth="1"/>
    <col min="12040" max="12040" width="10.6640625" style="1" customWidth="1"/>
    <col min="12041" max="12041" width="10.44140625" style="1" customWidth="1"/>
    <col min="12042" max="12042" width="11.88671875" style="1" customWidth="1"/>
    <col min="12043" max="12043" width="11" style="1" customWidth="1"/>
    <col min="12044" max="12044" width="11.6640625" style="1" customWidth="1"/>
    <col min="12045" max="12045" width="10.33203125" style="1" customWidth="1"/>
    <col min="12046" max="12046" width="10.44140625" style="1" customWidth="1"/>
    <col min="12047" max="12047" width="10.88671875" style="1" customWidth="1"/>
    <col min="12048" max="12048" width="10.44140625" style="1" customWidth="1"/>
    <col min="12049" max="12049" width="9.6640625" style="1" customWidth="1"/>
    <col min="12050" max="12050" width="8.88671875" style="1" customWidth="1"/>
    <col min="12051" max="12051" width="9.88671875" style="1" customWidth="1"/>
    <col min="12052" max="12052" width="11.109375" style="1" customWidth="1"/>
    <col min="12053" max="12053" width="9" style="1" customWidth="1"/>
    <col min="12054" max="12054" width="9.109375" style="1" customWidth="1"/>
    <col min="12055" max="12055" width="8.109375" style="1" customWidth="1"/>
    <col min="12056" max="12056" width="9.5546875" style="1" customWidth="1"/>
    <col min="12057" max="12057" width="11.6640625" style="1" customWidth="1"/>
    <col min="12058" max="12249" width="9.109375" style="1" customWidth="1"/>
    <col min="12250" max="12250" width="8.33203125" style="1" customWidth="1"/>
    <col min="12251" max="12251" width="33.5546875" style="1" customWidth="1"/>
    <col min="12252" max="12252" width="26.109375" style="1" customWidth="1"/>
    <col min="12253" max="12253" width="21.33203125" style="1" customWidth="1"/>
    <col min="12254" max="12254" width="46.33203125" style="1" customWidth="1"/>
    <col min="12255" max="12255" width="14.6640625" style="1" customWidth="1"/>
    <col min="12256" max="12256" width="11.5546875" style="1" customWidth="1"/>
    <col min="12257" max="12257" width="9.6640625" style="1" customWidth="1"/>
    <col min="12258" max="12258" width="10.6640625" style="1" customWidth="1"/>
    <col min="12259" max="12259" width="10.44140625" style="1" customWidth="1"/>
    <col min="12260" max="12260" width="11.88671875" style="1" customWidth="1"/>
    <col min="12261" max="12261" width="11" style="1" customWidth="1"/>
    <col min="12262" max="12262" width="11.6640625" style="1" customWidth="1"/>
    <col min="12263" max="12263" width="10.33203125" style="1" customWidth="1"/>
    <col min="12264" max="12264" width="10.44140625" style="1" customWidth="1"/>
    <col min="12265" max="12265" width="10.88671875" style="1" customWidth="1"/>
    <col min="12266" max="12266" width="10.44140625" style="1" customWidth="1"/>
    <col min="12267" max="12267" width="9.6640625" style="1" customWidth="1"/>
    <col min="12268" max="12268" width="8.88671875" style="1" customWidth="1"/>
    <col min="12269" max="12269" width="9.88671875" style="1" customWidth="1"/>
    <col min="12270" max="12270" width="11.109375" style="1" customWidth="1"/>
    <col min="12271" max="12271" width="9" style="1" customWidth="1"/>
    <col min="12272" max="12272" width="9.109375" style="1" customWidth="1"/>
    <col min="12273" max="12273" width="8.109375" style="1" customWidth="1"/>
    <col min="12274" max="12274" width="9.5546875" style="1" customWidth="1"/>
    <col min="12275" max="12275" width="11.6640625" style="1" customWidth="1"/>
    <col min="12276" max="12286" width="8.88671875" style="1"/>
    <col min="12287" max="12287" width="8.33203125" style="1" customWidth="1"/>
    <col min="12288" max="12288" width="33.5546875" style="1" customWidth="1"/>
    <col min="12289" max="12289" width="26.109375" style="1" customWidth="1"/>
    <col min="12290" max="12290" width="21.33203125" style="1" customWidth="1"/>
    <col min="12291" max="12291" width="46.33203125" style="1" customWidth="1"/>
    <col min="12292" max="12292" width="17.6640625" style="1" customWidth="1"/>
    <col min="12293" max="12293" width="14.6640625" style="1" customWidth="1"/>
    <col min="12294" max="12294" width="11.5546875" style="1" customWidth="1"/>
    <col min="12295" max="12295" width="9.6640625" style="1" customWidth="1"/>
    <col min="12296" max="12296" width="10.6640625" style="1" customWidth="1"/>
    <col min="12297" max="12297" width="10.44140625" style="1" customWidth="1"/>
    <col min="12298" max="12298" width="11.88671875" style="1" customWidth="1"/>
    <col min="12299" max="12299" width="11" style="1" customWidth="1"/>
    <col min="12300" max="12300" width="11.6640625" style="1" customWidth="1"/>
    <col min="12301" max="12301" width="10.33203125" style="1" customWidth="1"/>
    <col min="12302" max="12302" width="10.44140625" style="1" customWidth="1"/>
    <col min="12303" max="12303" width="10.88671875" style="1" customWidth="1"/>
    <col min="12304" max="12304" width="10.44140625" style="1" customWidth="1"/>
    <col min="12305" max="12305" width="9.6640625" style="1" customWidth="1"/>
    <col min="12306" max="12306" width="8.88671875" style="1" customWidth="1"/>
    <col min="12307" max="12307" width="9.88671875" style="1" customWidth="1"/>
    <col min="12308" max="12308" width="11.109375" style="1" customWidth="1"/>
    <col min="12309" max="12309" width="9" style="1" customWidth="1"/>
    <col min="12310" max="12310" width="9.109375" style="1" customWidth="1"/>
    <col min="12311" max="12311" width="8.109375" style="1" customWidth="1"/>
    <col min="12312" max="12312" width="9.5546875" style="1" customWidth="1"/>
    <col min="12313" max="12313" width="11.6640625" style="1" customWidth="1"/>
    <col min="12314" max="12505" width="9.109375" style="1" customWidth="1"/>
    <col min="12506" max="12506" width="8.33203125" style="1" customWidth="1"/>
    <col min="12507" max="12507" width="33.5546875" style="1" customWidth="1"/>
    <col min="12508" max="12508" width="26.109375" style="1" customWidth="1"/>
    <col min="12509" max="12509" width="21.33203125" style="1" customWidth="1"/>
    <col min="12510" max="12510" width="46.33203125" style="1" customWidth="1"/>
    <col min="12511" max="12511" width="14.6640625" style="1" customWidth="1"/>
    <col min="12512" max="12512" width="11.5546875" style="1" customWidth="1"/>
    <col min="12513" max="12513" width="9.6640625" style="1" customWidth="1"/>
    <col min="12514" max="12514" width="10.6640625" style="1" customWidth="1"/>
    <col min="12515" max="12515" width="10.44140625" style="1" customWidth="1"/>
    <col min="12516" max="12516" width="11.88671875" style="1" customWidth="1"/>
    <col min="12517" max="12517" width="11" style="1" customWidth="1"/>
    <col min="12518" max="12518" width="11.6640625" style="1" customWidth="1"/>
    <col min="12519" max="12519" width="10.33203125" style="1" customWidth="1"/>
    <col min="12520" max="12520" width="10.44140625" style="1" customWidth="1"/>
    <col min="12521" max="12521" width="10.88671875" style="1" customWidth="1"/>
    <col min="12522" max="12522" width="10.44140625" style="1" customWidth="1"/>
    <col min="12523" max="12523" width="9.6640625" style="1" customWidth="1"/>
    <col min="12524" max="12524" width="8.88671875" style="1" customWidth="1"/>
    <col min="12525" max="12525" width="9.88671875" style="1" customWidth="1"/>
    <col min="12526" max="12526" width="11.109375" style="1" customWidth="1"/>
    <col min="12527" max="12527" width="9" style="1" customWidth="1"/>
    <col min="12528" max="12528" width="9.109375" style="1" customWidth="1"/>
    <col min="12529" max="12529" width="8.109375" style="1" customWidth="1"/>
    <col min="12530" max="12530" width="9.5546875" style="1" customWidth="1"/>
    <col min="12531" max="12531" width="11.6640625" style="1" customWidth="1"/>
    <col min="12532" max="12542" width="8.88671875" style="1"/>
    <col min="12543" max="12543" width="8.33203125" style="1" customWidth="1"/>
    <col min="12544" max="12544" width="33.5546875" style="1" customWidth="1"/>
    <col min="12545" max="12545" width="26.109375" style="1" customWidth="1"/>
    <col min="12546" max="12546" width="21.33203125" style="1" customWidth="1"/>
    <col min="12547" max="12547" width="46.33203125" style="1" customWidth="1"/>
    <col min="12548" max="12548" width="17.6640625" style="1" customWidth="1"/>
    <col min="12549" max="12549" width="14.6640625" style="1" customWidth="1"/>
    <col min="12550" max="12550" width="11.5546875" style="1" customWidth="1"/>
    <col min="12551" max="12551" width="9.6640625" style="1" customWidth="1"/>
    <col min="12552" max="12552" width="10.6640625" style="1" customWidth="1"/>
    <col min="12553" max="12553" width="10.44140625" style="1" customWidth="1"/>
    <col min="12554" max="12554" width="11.88671875" style="1" customWidth="1"/>
    <col min="12555" max="12555" width="11" style="1" customWidth="1"/>
    <col min="12556" max="12556" width="11.6640625" style="1" customWidth="1"/>
    <col min="12557" max="12557" width="10.33203125" style="1" customWidth="1"/>
    <col min="12558" max="12558" width="10.44140625" style="1" customWidth="1"/>
    <col min="12559" max="12559" width="10.88671875" style="1" customWidth="1"/>
    <col min="12560" max="12560" width="10.44140625" style="1" customWidth="1"/>
    <col min="12561" max="12561" width="9.6640625" style="1" customWidth="1"/>
    <col min="12562" max="12562" width="8.88671875" style="1" customWidth="1"/>
    <col min="12563" max="12563" width="9.88671875" style="1" customWidth="1"/>
    <col min="12564" max="12564" width="11.109375" style="1" customWidth="1"/>
    <col min="12565" max="12565" width="9" style="1" customWidth="1"/>
    <col min="12566" max="12566" width="9.109375" style="1" customWidth="1"/>
    <col min="12567" max="12567" width="8.109375" style="1" customWidth="1"/>
    <col min="12568" max="12568" width="9.5546875" style="1" customWidth="1"/>
    <col min="12569" max="12569" width="11.6640625" style="1" customWidth="1"/>
    <col min="12570" max="12761" width="9.109375" style="1" customWidth="1"/>
    <col min="12762" max="12762" width="8.33203125" style="1" customWidth="1"/>
    <col min="12763" max="12763" width="33.5546875" style="1" customWidth="1"/>
    <col min="12764" max="12764" width="26.109375" style="1" customWidth="1"/>
    <col min="12765" max="12765" width="21.33203125" style="1" customWidth="1"/>
    <col min="12766" max="12766" width="46.33203125" style="1" customWidth="1"/>
    <col min="12767" max="12767" width="14.6640625" style="1" customWidth="1"/>
    <col min="12768" max="12768" width="11.5546875" style="1" customWidth="1"/>
    <col min="12769" max="12769" width="9.6640625" style="1" customWidth="1"/>
    <col min="12770" max="12770" width="10.6640625" style="1" customWidth="1"/>
    <col min="12771" max="12771" width="10.44140625" style="1" customWidth="1"/>
    <col min="12772" max="12772" width="11.88671875" style="1" customWidth="1"/>
    <col min="12773" max="12773" width="11" style="1" customWidth="1"/>
    <col min="12774" max="12774" width="11.6640625" style="1" customWidth="1"/>
    <col min="12775" max="12775" width="10.33203125" style="1" customWidth="1"/>
    <col min="12776" max="12776" width="10.44140625" style="1" customWidth="1"/>
    <col min="12777" max="12777" width="10.88671875" style="1" customWidth="1"/>
    <col min="12778" max="12778" width="10.44140625" style="1" customWidth="1"/>
    <col min="12779" max="12779" width="9.6640625" style="1" customWidth="1"/>
    <col min="12780" max="12780" width="8.88671875" style="1" customWidth="1"/>
    <col min="12781" max="12781" width="9.88671875" style="1" customWidth="1"/>
    <col min="12782" max="12782" width="11.109375" style="1" customWidth="1"/>
    <col min="12783" max="12783" width="9" style="1" customWidth="1"/>
    <col min="12784" max="12784" width="9.109375" style="1" customWidth="1"/>
    <col min="12785" max="12785" width="8.109375" style="1" customWidth="1"/>
    <col min="12786" max="12786" width="9.5546875" style="1" customWidth="1"/>
    <col min="12787" max="12787" width="11.6640625" style="1" customWidth="1"/>
    <col min="12788" max="12798" width="8.88671875" style="1"/>
    <col min="12799" max="12799" width="8.33203125" style="1" customWidth="1"/>
    <col min="12800" max="12800" width="33.5546875" style="1" customWidth="1"/>
    <col min="12801" max="12801" width="26.109375" style="1" customWidth="1"/>
    <col min="12802" max="12802" width="21.33203125" style="1" customWidth="1"/>
    <col min="12803" max="12803" width="46.33203125" style="1" customWidth="1"/>
    <col min="12804" max="12804" width="17.6640625" style="1" customWidth="1"/>
    <col min="12805" max="12805" width="14.6640625" style="1" customWidth="1"/>
    <col min="12806" max="12806" width="11.5546875" style="1" customWidth="1"/>
    <col min="12807" max="12807" width="9.6640625" style="1" customWidth="1"/>
    <col min="12808" max="12808" width="10.6640625" style="1" customWidth="1"/>
    <col min="12809" max="12809" width="10.44140625" style="1" customWidth="1"/>
    <col min="12810" max="12810" width="11.88671875" style="1" customWidth="1"/>
    <col min="12811" max="12811" width="11" style="1" customWidth="1"/>
    <col min="12812" max="12812" width="11.6640625" style="1" customWidth="1"/>
    <col min="12813" max="12813" width="10.33203125" style="1" customWidth="1"/>
    <col min="12814" max="12814" width="10.44140625" style="1" customWidth="1"/>
    <col min="12815" max="12815" width="10.88671875" style="1" customWidth="1"/>
    <col min="12816" max="12816" width="10.44140625" style="1" customWidth="1"/>
    <col min="12817" max="12817" width="9.6640625" style="1" customWidth="1"/>
    <col min="12818" max="12818" width="8.88671875" style="1" customWidth="1"/>
    <col min="12819" max="12819" width="9.88671875" style="1" customWidth="1"/>
    <col min="12820" max="12820" width="11.109375" style="1" customWidth="1"/>
    <col min="12821" max="12821" width="9" style="1" customWidth="1"/>
    <col min="12822" max="12822" width="9.109375" style="1" customWidth="1"/>
    <col min="12823" max="12823" width="8.109375" style="1" customWidth="1"/>
    <col min="12824" max="12824" width="9.5546875" style="1" customWidth="1"/>
    <col min="12825" max="12825" width="11.6640625" style="1" customWidth="1"/>
    <col min="12826" max="13017" width="9.109375" style="1" customWidth="1"/>
    <col min="13018" max="13018" width="8.33203125" style="1" customWidth="1"/>
    <col min="13019" max="13019" width="33.5546875" style="1" customWidth="1"/>
    <col min="13020" max="13020" width="26.109375" style="1" customWidth="1"/>
    <col min="13021" max="13021" width="21.33203125" style="1" customWidth="1"/>
    <col min="13022" max="13022" width="46.33203125" style="1" customWidth="1"/>
    <col min="13023" max="13023" width="14.6640625" style="1" customWidth="1"/>
    <col min="13024" max="13024" width="11.5546875" style="1" customWidth="1"/>
    <col min="13025" max="13025" width="9.6640625" style="1" customWidth="1"/>
    <col min="13026" max="13026" width="10.6640625" style="1" customWidth="1"/>
    <col min="13027" max="13027" width="10.44140625" style="1" customWidth="1"/>
    <col min="13028" max="13028" width="11.88671875" style="1" customWidth="1"/>
    <col min="13029" max="13029" width="11" style="1" customWidth="1"/>
    <col min="13030" max="13030" width="11.6640625" style="1" customWidth="1"/>
    <col min="13031" max="13031" width="10.33203125" style="1" customWidth="1"/>
    <col min="13032" max="13032" width="10.44140625" style="1" customWidth="1"/>
    <col min="13033" max="13033" width="10.88671875" style="1" customWidth="1"/>
    <col min="13034" max="13034" width="10.44140625" style="1" customWidth="1"/>
    <col min="13035" max="13035" width="9.6640625" style="1" customWidth="1"/>
    <col min="13036" max="13036" width="8.88671875" style="1" customWidth="1"/>
    <col min="13037" max="13037" width="9.88671875" style="1" customWidth="1"/>
    <col min="13038" max="13038" width="11.109375" style="1" customWidth="1"/>
    <col min="13039" max="13039" width="9" style="1" customWidth="1"/>
    <col min="13040" max="13040" width="9.109375" style="1" customWidth="1"/>
    <col min="13041" max="13041" width="8.109375" style="1" customWidth="1"/>
    <col min="13042" max="13042" width="9.5546875" style="1" customWidth="1"/>
    <col min="13043" max="13043" width="11.6640625" style="1" customWidth="1"/>
    <col min="13044" max="13054" width="8.88671875" style="1"/>
    <col min="13055" max="13055" width="8.33203125" style="1" customWidth="1"/>
    <col min="13056" max="13056" width="33.5546875" style="1" customWidth="1"/>
    <col min="13057" max="13057" width="26.109375" style="1" customWidth="1"/>
    <col min="13058" max="13058" width="21.33203125" style="1" customWidth="1"/>
    <col min="13059" max="13059" width="46.33203125" style="1" customWidth="1"/>
    <col min="13060" max="13060" width="17.6640625" style="1" customWidth="1"/>
    <col min="13061" max="13061" width="14.6640625" style="1" customWidth="1"/>
    <col min="13062" max="13062" width="11.5546875" style="1" customWidth="1"/>
    <col min="13063" max="13063" width="9.6640625" style="1" customWidth="1"/>
    <col min="13064" max="13064" width="10.6640625" style="1" customWidth="1"/>
    <col min="13065" max="13065" width="10.44140625" style="1" customWidth="1"/>
    <col min="13066" max="13066" width="11.88671875" style="1" customWidth="1"/>
    <col min="13067" max="13067" width="11" style="1" customWidth="1"/>
    <col min="13068" max="13068" width="11.6640625" style="1" customWidth="1"/>
    <col min="13069" max="13069" width="10.33203125" style="1" customWidth="1"/>
    <col min="13070" max="13070" width="10.44140625" style="1" customWidth="1"/>
    <col min="13071" max="13071" width="10.88671875" style="1" customWidth="1"/>
    <col min="13072" max="13072" width="10.44140625" style="1" customWidth="1"/>
    <col min="13073" max="13073" width="9.6640625" style="1" customWidth="1"/>
    <col min="13074" max="13074" width="8.88671875" style="1" customWidth="1"/>
    <col min="13075" max="13075" width="9.88671875" style="1" customWidth="1"/>
    <col min="13076" max="13076" width="11.109375" style="1" customWidth="1"/>
    <col min="13077" max="13077" width="9" style="1" customWidth="1"/>
    <col min="13078" max="13078" width="9.109375" style="1" customWidth="1"/>
    <col min="13079" max="13079" width="8.109375" style="1" customWidth="1"/>
    <col min="13080" max="13080" width="9.5546875" style="1" customWidth="1"/>
    <col min="13081" max="13081" width="11.6640625" style="1" customWidth="1"/>
    <col min="13082" max="13273" width="9.109375" style="1" customWidth="1"/>
    <col min="13274" max="13274" width="8.33203125" style="1" customWidth="1"/>
    <col min="13275" max="13275" width="33.5546875" style="1" customWidth="1"/>
    <col min="13276" max="13276" width="26.109375" style="1" customWidth="1"/>
    <col min="13277" max="13277" width="21.33203125" style="1" customWidth="1"/>
    <col min="13278" max="13278" width="46.33203125" style="1" customWidth="1"/>
    <col min="13279" max="13279" width="14.6640625" style="1" customWidth="1"/>
    <col min="13280" max="13280" width="11.5546875" style="1" customWidth="1"/>
    <col min="13281" max="13281" width="9.6640625" style="1" customWidth="1"/>
    <col min="13282" max="13282" width="10.6640625" style="1" customWidth="1"/>
    <col min="13283" max="13283" width="10.44140625" style="1" customWidth="1"/>
    <col min="13284" max="13284" width="11.88671875" style="1" customWidth="1"/>
    <col min="13285" max="13285" width="11" style="1" customWidth="1"/>
    <col min="13286" max="13286" width="11.6640625" style="1" customWidth="1"/>
    <col min="13287" max="13287" width="10.33203125" style="1" customWidth="1"/>
    <col min="13288" max="13288" width="10.44140625" style="1" customWidth="1"/>
    <col min="13289" max="13289" width="10.88671875" style="1" customWidth="1"/>
    <col min="13290" max="13290" width="10.44140625" style="1" customWidth="1"/>
    <col min="13291" max="13291" width="9.6640625" style="1" customWidth="1"/>
    <col min="13292" max="13292" width="8.88671875" style="1" customWidth="1"/>
    <col min="13293" max="13293" width="9.88671875" style="1" customWidth="1"/>
    <col min="13294" max="13294" width="11.109375" style="1" customWidth="1"/>
    <col min="13295" max="13295" width="9" style="1" customWidth="1"/>
    <col min="13296" max="13296" width="9.109375" style="1" customWidth="1"/>
    <col min="13297" max="13297" width="8.109375" style="1" customWidth="1"/>
    <col min="13298" max="13298" width="9.5546875" style="1" customWidth="1"/>
    <col min="13299" max="13299" width="11.6640625" style="1" customWidth="1"/>
    <col min="13300" max="13310" width="8.88671875" style="1"/>
    <col min="13311" max="13311" width="8.33203125" style="1" customWidth="1"/>
    <col min="13312" max="13312" width="33.5546875" style="1" customWidth="1"/>
    <col min="13313" max="13313" width="26.109375" style="1" customWidth="1"/>
    <col min="13314" max="13314" width="21.33203125" style="1" customWidth="1"/>
    <col min="13315" max="13315" width="46.33203125" style="1" customWidth="1"/>
    <col min="13316" max="13316" width="17.6640625" style="1" customWidth="1"/>
    <col min="13317" max="13317" width="14.6640625" style="1" customWidth="1"/>
    <col min="13318" max="13318" width="11.5546875" style="1" customWidth="1"/>
    <col min="13319" max="13319" width="9.6640625" style="1" customWidth="1"/>
    <col min="13320" max="13320" width="10.6640625" style="1" customWidth="1"/>
    <col min="13321" max="13321" width="10.44140625" style="1" customWidth="1"/>
    <col min="13322" max="13322" width="11.88671875" style="1" customWidth="1"/>
    <col min="13323" max="13323" width="11" style="1" customWidth="1"/>
    <col min="13324" max="13324" width="11.6640625" style="1" customWidth="1"/>
    <col min="13325" max="13325" width="10.33203125" style="1" customWidth="1"/>
    <col min="13326" max="13326" width="10.44140625" style="1" customWidth="1"/>
    <col min="13327" max="13327" width="10.88671875" style="1" customWidth="1"/>
    <col min="13328" max="13328" width="10.44140625" style="1" customWidth="1"/>
    <col min="13329" max="13329" width="9.6640625" style="1" customWidth="1"/>
    <col min="13330" max="13330" width="8.88671875" style="1" customWidth="1"/>
    <col min="13331" max="13331" width="9.88671875" style="1" customWidth="1"/>
    <col min="13332" max="13332" width="11.109375" style="1" customWidth="1"/>
    <col min="13333" max="13333" width="9" style="1" customWidth="1"/>
    <col min="13334" max="13334" width="9.109375" style="1" customWidth="1"/>
    <col min="13335" max="13335" width="8.109375" style="1" customWidth="1"/>
    <col min="13336" max="13336" width="9.5546875" style="1" customWidth="1"/>
    <col min="13337" max="13337" width="11.6640625" style="1" customWidth="1"/>
    <col min="13338" max="13529" width="9.109375" style="1" customWidth="1"/>
    <col min="13530" max="13530" width="8.33203125" style="1" customWidth="1"/>
    <col min="13531" max="13531" width="33.5546875" style="1" customWidth="1"/>
    <col min="13532" max="13532" width="26.109375" style="1" customWidth="1"/>
    <col min="13533" max="13533" width="21.33203125" style="1" customWidth="1"/>
    <col min="13534" max="13534" width="46.33203125" style="1" customWidth="1"/>
    <col min="13535" max="13535" width="14.6640625" style="1" customWidth="1"/>
    <col min="13536" max="13536" width="11.5546875" style="1" customWidth="1"/>
    <col min="13537" max="13537" width="9.6640625" style="1" customWidth="1"/>
    <col min="13538" max="13538" width="10.6640625" style="1" customWidth="1"/>
    <col min="13539" max="13539" width="10.44140625" style="1" customWidth="1"/>
    <col min="13540" max="13540" width="11.88671875" style="1" customWidth="1"/>
    <col min="13541" max="13541" width="11" style="1" customWidth="1"/>
    <col min="13542" max="13542" width="11.6640625" style="1" customWidth="1"/>
    <col min="13543" max="13543" width="10.33203125" style="1" customWidth="1"/>
    <col min="13544" max="13544" width="10.44140625" style="1" customWidth="1"/>
    <col min="13545" max="13545" width="10.88671875" style="1" customWidth="1"/>
    <col min="13546" max="13546" width="10.44140625" style="1" customWidth="1"/>
    <col min="13547" max="13547" width="9.6640625" style="1" customWidth="1"/>
    <col min="13548" max="13548" width="8.88671875" style="1" customWidth="1"/>
    <col min="13549" max="13549" width="9.88671875" style="1" customWidth="1"/>
    <col min="13550" max="13550" width="11.109375" style="1" customWidth="1"/>
    <col min="13551" max="13551" width="9" style="1" customWidth="1"/>
    <col min="13552" max="13552" width="9.109375" style="1" customWidth="1"/>
    <col min="13553" max="13553" width="8.109375" style="1" customWidth="1"/>
    <col min="13554" max="13554" width="9.5546875" style="1" customWidth="1"/>
    <col min="13555" max="13555" width="11.6640625" style="1" customWidth="1"/>
    <col min="13556" max="13566" width="8.88671875" style="1"/>
    <col min="13567" max="13567" width="8.33203125" style="1" customWidth="1"/>
    <col min="13568" max="13568" width="33.5546875" style="1" customWidth="1"/>
    <col min="13569" max="13569" width="26.109375" style="1" customWidth="1"/>
    <col min="13570" max="13570" width="21.33203125" style="1" customWidth="1"/>
    <col min="13571" max="13571" width="46.33203125" style="1" customWidth="1"/>
    <col min="13572" max="13572" width="17.6640625" style="1" customWidth="1"/>
    <col min="13573" max="13573" width="14.6640625" style="1" customWidth="1"/>
    <col min="13574" max="13574" width="11.5546875" style="1" customWidth="1"/>
    <col min="13575" max="13575" width="9.6640625" style="1" customWidth="1"/>
    <col min="13576" max="13576" width="10.6640625" style="1" customWidth="1"/>
    <col min="13577" max="13577" width="10.44140625" style="1" customWidth="1"/>
    <col min="13578" max="13578" width="11.88671875" style="1" customWidth="1"/>
    <col min="13579" max="13579" width="11" style="1" customWidth="1"/>
    <col min="13580" max="13580" width="11.6640625" style="1" customWidth="1"/>
    <col min="13581" max="13581" width="10.33203125" style="1" customWidth="1"/>
    <col min="13582" max="13582" width="10.44140625" style="1" customWidth="1"/>
    <col min="13583" max="13583" width="10.88671875" style="1" customWidth="1"/>
    <col min="13584" max="13584" width="10.44140625" style="1" customWidth="1"/>
    <col min="13585" max="13585" width="9.6640625" style="1" customWidth="1"/>
    <col min="13586" max="13586" width="8.88671875" style="1" customWidth="1"/>
    <col min="13587" max="13587" width="9.88671875" style="1" customWidth="1"/>
    <col min="13588" max="13588" width="11.109375" style="1" customWidth="1"/>
    <col min="13589" max="13589" width="9" style="1" customWidth="1"/>
    <col min="13590" max="13590" width="9.109375" style="1" customWidth="1"/>
    <col min="13591" max="13591" width="8.109375" style="1" customWidth="1"/>
    <col min="13592" max="13592" width="9.5546875" style="1" customWidth="1"/>
    <col min="13593" max="13593" width="11.6640625" style="1" customWidth="1"/>
    <col min="13594" max="13785" width="9.109375" style="1" customWidth="1"/>
    <col min="13786" max="13786" width="8.33203125" style="1" customWidth="1"/>
    <col min="13787" max="13787" width="33.5546875" style="1" customWidth="1"/>
    <col min="13788" max="13788" width="26.109375" style="1" customWidth="1"/>
    <col min="13789" max="13789" width="21.33203125" style="1" customWidth="1"/>
    <col min="13790" max="13790" width="46.33203125" style="1" customWidth="1"/>
    <col min="13791" max="13791" width="14.6640625" style="1" customWidth="1"/>
    <col min="13792" max="13792" width="11.5546875" style="1" customWidth="1"/>
    <col min="13793" max="13793" width="9.6640625" style="1" customWidth="1"/>
    <col min="13794" max="13794" width="10.6640625" style="1" customWidth="1"/>
    <col min="13795" max="13795" width="10.44140625" style="1" customWidth="1"/>
    <col min="13796" max="13796" width="11.88671875" style="1" customWidth="1"/>
    <col min="13797" max="13797" width="11" style="1" customWidth="1"/>
    <col min="13798" max="13798" width="11.6640625" style="1" customWidth="1"/>
    <col min="13799" max="13799" width="10.33203125" style="1" customWidth="1"/>
    <col min="13800" max="13800" width="10.44140625" style="1" customWidth="1"/>
    <col min="13801" max="13801" width="10.88671875" style="1" customWidth="1"/>
    <col min="13802" max="13802" width="10.44140625" style="1" customWidth="1"/>
    <col min="13803" max="13803" width="9.6640625" style="1" customWidth="1"/>
    <col min="13804" max="13804" width="8.88671875" style="1" customWidth="1"/>
    <col min="13805" max="13805" width="9.88671875" style="1" customWidth="1"/>
    <col min="13806" max="13806" width="11.109375" style="1" customWidth="1"/>
    <col min="13807" max="13807" width="9" style="1" customWidth="1"/>
    <col min="13808" max="13808" width="9.109375" style="1" customWidth="1"/>
    <col min="13809" max="13809" width="8.109375" style="1" customWidth="1"/>
    <col min="13810" max="13810" width="9.5546875" style="1" customWidth="1"/>
    <col min="13811" max="13811" width="11.6640625" style="1" customWidth="1"/>
    <col min="13812" max="13822" width="8.88671875" style="1"/>
    <col min="13823" max="13823" width="8.33203125" style="1" customWidth="1"/>
    <col min="13824" max="13824" width="33.5546875" style="1" customWidth="1"/>
    <col min="13825" max="13825" width="26.109375" style="1" customWidth="1"/>
    <col min="13826" max="13826" width="21.33203125" style="1" customWidth="1"/>
    <col min="13827" max="13827" width="46.33203125" style="1" customWidth="1"/>
    <col min="13828" max="13828" width="17.6640625" style="1" customWidth="1"/>
    <col min="13829" max="13829" width="14.6640625" style="1" customWidth="1"/>
    <col min="13830" max="13830" width="11.5546875" style="1" customWidth="1"/>
    <col min="13831" max="13831" width="9.6640625" style="1" customWidth="1"/>
    <col min="13832" max="13832" width="10.6640625" style="1" customWidth="1"/>
    <col min="13833" max="13833" width="10.44140625" style="1" customWidth="1"/>
    <col min="13834" max="13834" width="11.88671875" style="1" customWidth="1"/>
    <col min="13835" max="13835" width="11" style="1" customWidth="1"/>
    <col min="13836" max="13836" width="11.6640625" style="1" customWidth="1"/>
    <col min="13837" max="13837" width="10.33203125" style="1" customWidth="1"/>
    <col min="13838" max="13838" width="10.44140625" style="1" customWidth="1"/>
    <col min="13839" max="13839" width="10.88671875" style="1" customWidth="1"/>
    <col min="13840" max="13840" width="10.44140625" style="1" customWidth="1"/>
    <col min="13841" max="13841" width="9.6640625" style="1" customWidth="1"/>
    <col min="13842" max="13842" width="8.88671875" style="1" customWidth="1"/>
    <col min="13843" max="13843" width="9.88671875" style="1" customWidth="1"/>
    <col min="13844" max="13844" width="11.109375" style="1" customWidth="1"/>
    <col min="13845" max="13845" width="9" style="1" customWidth="1"/>
    <col min="13846" max="13846" width="9.109375" style="1" customWidth="1"/>
    <col min="13847" max="13847" width="8.109375" style="1" customWidth="1"/>
    <col min="13848" max="13848" width="9.5546875" style="1" customWidth="1"/>
    <col min="13849" max="13849" width="11.6640625" style="1" customWidth="1"/>
    <col min="13850" max="14041" width="9.109375" style="1" customWidth="1"/>
    <col min="14042" max="14042" width="8.33203125" style="1" customWidth="1"/>
    <col min="14043" max="14043" width="33.5546875" style="1" customWidth="1"/>
    <col min="14044" max="14044" width="26.109375" style="1" customWidth="1"/>
    <col min="14045" max="14045" width="21.33203125" style="1" customWidth="1"/>
    <col min="14046" max="14046" width="46.33203125" style="1" customWidth="1"/>
    <col min="14047" max="14047" width="14.6640625" style="1" customWidth="1"/>
    <col min="14048" max="14048" width="11.5546875" style="1" customWidth="1"/>
    <col min="14049" max="14049" width="9.6640625" style="1" customWidth="1"/>
    <col min="14050" max="14050" width="10.6640625" style="1" customWidth="1"/>
    <col min="14051" max="14051" width="10.44140625" style="1" customWidth="1"/>
    <col min="14052" max="14052" width="11.88671875" style="1" customWidth="1"/>
    <col min="14053" max="14053" width="11" style="1" customWidth="1"/>
    <col min="14054" max="14054" width="11.6640625" style="1" customWidth="1"/>
    <col min="14055" max="14055" width="10.33203125" style="1" customWidth="1"/>
    <col min="14056" max="14056" width="10.44140625" style="1" customWidth="1"/>
    <col min="14057" max="14057" width="10.88671875" style="1" customWidth="1"/>
    <col min="14058" max="14058" width="10.44140625" style="1" customWidth="1"/>
    <col min="14059" max="14059" width="9.6640625" style="1" customWidth="1"/>
    <col min="14060" max="14060" width="8.88671875" style="1" customWidth="1"/>
    <col min="14061" max="14061" width="9.88671875" style="1" customWidth="1"/>
    <col min="14062" max="14062" width="11.109375" style="1" customWidth="1"/>
    <col min="14063" max="14063" width="9" style="1" customWidth="1"/>
    <col min="14064" max="14064" width="9.109375" style="1" customWidth="1"/>
    <col min="14065" max="14065" width="8.109375" style="1" customWidth="1"/>
    <col min="14066" max="14066" width="9.5546875" style="1" customWidth="1"/>
    <col min="14067" max="14067" width="11.6640625" style="1" customWidth="1"/>
    <col min="14068" max="14078" width="8.88671875" style="1"/>
    <col min="14079" max="14079" width="8.33203125" style="1" customWidth="1"/>
    <col min="14080" max="14080" width="33.5546875" style="1" customWidth="1"/>
    <col min="14081" max="14081" width="26.109375" style="1" customWidth="1"/>
    <col min="14082" max="14082" width="21.33203125" style="1" customWidth="1"/>
    <col min="14083" max="14083" width="46.33203125" style="1" customWidth="1"/>
    <col min="14084" max="14084" width="17.6640625" style="1" customWidth="1"/>
    <col min="14085" max="14085" width="14.6640625" style="1" customWidth="1"/>
    <col min="14086" max="14086" width="11.5546875" style="1" customWidth="1"/>
    <col min="14087" max="14087" width="9.6640625" style="1" customWidth="1"/>
    <col min="14088" max="14088" width="10.6640625" style="1" customWidth="1"/>
    <col min="14089" max="14089" width="10.44140625" style="1" customWidth="1"/>
    <col min="14090" max="14090" width="11.88671875" style="1" customWidth="1"/>
    <col min="14091" max="14091" width="11" style="1" customWidth="1"/>
    <col min="14092" max="14092" width="11.6640625" style="1" customWidth="1"/>
    <col min="14093" max="14093" width="10.33203125" style="1" customWidth="1"/>
    <col min="14094" max="14094" width="10.44140625" style="1" customWidth="1"/>
    <col min="14095" max="14095" width="10.88671875" style="1" customWidth="1"/>
    <col min="14096" max="14096" width="10.44140625" style="1" customWidth="1"/>
    <col min="14097" max="14097" width="9.6640625" style="1" customWidth="1"/>
    <col min="14098" max="14098" width="8.88671875" style="1" customWidth="1"/>
    <col min="14099" max="14099" width="9.88671875" style="1" customWidth="1"/>
    <col min="14100" max="14100" width="11.109375" style="1" customWidth="1"/>
    <col min="14101" max="14101" width="9" style="1" customWidth="1"/>
    <col min="14102" max="14102" width="9.109375" style="1" customWidth="1"/>
    <col min="14103" max="14103" width="8.109375" style="1" customWidth="1"/>
    <col min="14104" max="14104" width="9.5546875" style="1" customWidth="1"/>
    <col min="14105" max="14105" width="11.6640625" style="1" customWidth="1"/>
    <col min="14106" max="14297" width="9.109375" style="1" customWidth="1"/>
    <col min="14298" max="14298" width="8.33203125" style="1" customWidth="1"/>
    <col min="14299" max="14299" width="33.5546875" style="1" customWidth="1"/>
    <col min="14300" max="14300" width="26.109375" style="1" customWidth="1"/>
    <col min="14301" max="14301" width="21.33203125" style="1" customWidth="1"/>
    <col min="14302" max="14302" width="46.33203125" style="1" customWidth="1"/>
    <col min="14303" max="14303" width="14.6640625" style="1" customWidth="1"/>
    <col min="14304" max="14304" width="11.5546875" style="1" customWidth="1"/>
    <col min="14305" max="14305" width="9.6640625" style="1" customWidth="1"/>
    <col min="14306" max="14306" width="10.6640625" style="1" customWidth="1"/>
    <col min="14307" max="14307" width="10.44140625" style="1" customWidth="1"/>
    <col min="14308" max="14308" width="11.88671875" style="1" customWidth="1"/>
    <col min="14309" max="14309" width="11" style="1" customWidth="1"/>
    <col min="14310" max="14310" width="11.6640625" style="1" customWidth="1"/>
    <col min="14311" max="14311" width="10.33203125" style="1" customWidth="1"/>
    <col min="14312" max="14312" width="10.44140625" style="1" customWidth="1"/>
    <col min="14313" max="14313" width="10.88671875" style="1" customWidth="1"/>
    <col min="14314" max="14314" width="10.44140625" style="1" customWidth="1"/>
    <col min="14315" max="14315" width="9.6640625" style="1" customWidth="1"/>
    <col min="14316" max="14316" width="8.88671875" style="1" customWidth="1"/>
    <col min="14317" max="14317" width="9.88671875" style="1" customWidth="1"/>
    <col min="14318" max="14318" width="11.109375" style="1" customWidth="1"/>
    <col min="14319" max="14319" width="9" style="1" customWidth="1"/>
    <col min="14320" max="14320" width="9.109375" style="1" customWidth="1"/>
    <col min="14321" max="14321" width="8.109375" style="1" customWidth="1"/>
    <col min="14322" max="14322" width="9.5546875" style="1" customWidth="1"/>
    <col min="14323" max="14323" width="11.6640625" style="1" customWidth="1"/>
    <col min="14324" max="14334" width="8.88671875" style="1"/>
    <col min="14335" max="14335" width="8.33203125" style="1" customWidth="1"/>
    <col min="14336" max="14336" width="33.5546875" style="1" customWidth="1"/>
    <col min="14337" max="14337" width="26.109375" style="1" customWidth="1"/>
    <col min="14338" max="14338" width="21.33203125" style="1" customWidth="1"/>
    <col min="14339" max="14339" width="46.33203125" style="1" customWidth="1"/>
    <col min="14340" max="14340" width="17.6640625" style="1" customWidth="1"/>
    <col min="14341" max="14341" width="14.6640625" style="1" customWidth="1"/>
    <col min="14342" max="14342" width="11.5546875" style="1" customWidth="1"/>
    <col min="14343" max="14343" width="9.6640625" style="1" customWidth="1"/>
    <col min="14344" max="14344" width="10.6640625" style="1" customWidth="1"/>
    <col min="14345" max="14345" width="10.44140625" style="1" customWidth="1"/>
    <col min="14346" max="14346" width="11.88671875" style="1" customWidth="1"/>
    <col min="14347" max="14347" width="11" style="1" customWidth="1"/>
    <col min="14348" max="14348" width="11.6640625" style="1" customWidth="1"/>
    <col min="14349" max="14349" width="10.33203125" style="1" customWidth="1"/>
    <col min="14350" max="14350" width="10.44140625" style="1" customWidth="1"/>
    <col min="14351" max="14351" width="10.88671875" style="1" customWidth="1"/>
    <col min="14352" max="14352" width="10.44140625" style="1" customWidth="1"/>
    <col min="14353" max="14353" width="9.6640625" style="1" customWidth="1"/>
    <col min="14354" max="14354" width="8.88671875" style="1" customWidth="1"/>
    <col min="14355" max="14355" width="9.88671875" style="1" customWidth="1"/>
    <col min="14356" max="14356" width="11.109375" style="1" customWidth="1"/>
    <col min="14357" max="14357" width="9" style="1" customWidth="1"/>
    <col min="14358" max="14358" width="9.109375" style="1" customWidth="1"/>
    <col min="14359" max="14359" width="8.109375" style="1" customWidth="1"/>
    <col min="14360" max="14360" width="9.5546875" style="1" customWidth="1"/>
    <col min="14361" max="14361" width="11.6640625" style="1" customWidth="1"/>
    <col min="14362" max="14553" width="9.109375" style="1" customWidth="1"/>
    <col min="14554" max="14554" width="8.33203125" style="1" customWidth="1"/>
    <col min="14555" max="14555" width="33.5546875" style="1" customWidth="1"/>
    <col min="14556" max="14556" width="26.109375" style="1" customWidth="1"/>
    <col min="14557" max="14557" width="21.33203125" style="1" customWidth="1"/>
    <col min="14558" max="14558" width="46.33203125" style="1" customWidth="1"/>
    <col min="14559" max="14559" width="14.6640625" style="1" customWidth="1"/>
    <col min="14560" max="14560" width="11.5546875" style="1" customWidth="1"/>
    <col min="14561" max="14561" width="9.6640625" style="1" customWidth="1"/>
    <col min="14562" max="14562" width="10.6640625" style="1" customWidth="1"/>
    <col min="14563" max="14563" width="10.44140625" style="1" customWidth="1"/>
    <col min="14564" max="14564" width="11.88671875" style="1" customWidth="1"/>
    <col min="14565" max="14565" width="11" style="1" customWidth="1"/>
    <col min="14566" max="14566" width="11.6640625" style="1" customWidth="1"/>
    <col min="14567" max="14567" width="10.33203125" style="1" customWidth="1"/>
    <col min="14568" max="14568" width="10.44140625" style="1" customWidth="1"/>
    <col min="14569" max="14569" width="10.88671875" style="1" customWidth="1"/>
    <col min="14570" max="14570" width="10.44140625" style="1" customWidth="1"/>
    <col min="14571" max="14571" width="9.6640625" style="1" customWidth="1"/>
    <col min="14572" max="14572" width="8.88671875" style="1" customWidth="1"/>
    <col min="14573" max="14573" width="9.88671875" style="1" customWidth="1"/>
    <col min="14574" max="14574" width="11.109375" style="1" customWidth="1"/>
    <col min="14575" max="14575" width="9" style="1" customWidth="1"/>
    <col min="14576" max="14576" width="9.109375" style="1" customWidth="1"/>
    <col min="14577" max="14577" width="8.109375" style="1" customWidth="1"/>
    <col min="14578" max="14578" width="9.5546875" style="1" customWidth="1"/>
    <col min="14579" max="14579" width="11.6640625" style="1" customWidth="1"/>
    <col min="14580" max="14590" width="8.88671875" style="1"/>
    <col min="14591" max="14591" width="8.33203125" style="1" customWidth="1"/>
    <col min="14592" max="14592" width="33.5546875" style="1" customWidth="1"/>
    <col min="14593" max="14593" width="26.109375" style="1" customWidth="1"/>
    <col min="14594" max="14594" width="21.33203125" style="1" customWidth="1"/>
    <col min="14595" max="14595" width="46.33203125" style="1" customWidth="1"/>
    <col min="14596" max="14596" width="17.6640625" style="1" customWidth="1"/>
    <col min="14597" max="14597" width="14.6640625" style="1" customWidth="1"/>
    <col min="14598" max="14598" width="11.5546875" style="1" customWidth="1"/>
    <col min="14599" max="14599" width="9.6640625" style="1" customWidth="1"/>
    <col min="14600" max="14600" width="10.6640625" style="1" customWidth="1"/>
    <col min="14601" max="14601" width="10.44140625" style="1" customWidth="1"/>
    <col min="14602" max="14602" width="11.88671875" style="1" customWidth="1"/>
    <col min="14603" max="14603" width="11" style="1" customWidth="1"/>
    <col min="14604" max="14604" width="11.6640625" style="1" customWidth="1"/>
    <col min="14605" max="14605" width="10.33203125" style="1" customWidth="1"/>
    <col min="14606" max="14606" width="10.44140625" style="1" customWidth="1"/>
    <col min="14607" max="14607" width="10.88671875" style="1" customWidth="1"/>
    <col min="14608" max="14608" width="10.44140625" style="1" customWidth="1"/>
    <col min="14609" max="14609" width="9.6640625" style="1" customWidth="1"/>
    <col min="14610" max="14610" width="8.88671875" style="1" customWidth="1"/>
    <col min="14611" max="14611" width="9.88671875" style="1" customWidth="1"/>
    <col min="14612" max="14612" width="11.109375" style="1" customWidth="1"/>
    <col min="14613" max="14613" width="9" style="1" customWidth="1"/>
    <col min="14614" max="14614" width="9.109375" style="1" customWidth="1"/>
    <col min="14615" max="14615" width="8.109375" style="1" customWidth="1"/>
    <col min="14616" max="14616" width="9.5546875" style="1" customWidth="1"/>
    <col min="14617" max="14617" width="11.6640625" style="1" customWidth="1"/>
    <col min="14618" max="14809" width="9.109375" style="1" customWidth="1"/>
    <col min="14810" max="14810" width="8.33203125" style="1" customWidth="1"/>
    <col min="14811" max="14811" width="33.5546875" style="1" customWidth="1"/>
    <col min="14812" max="14812" width="26.109375" style="1" customWidth="1"/>
    <col min="14813" max="14813" width="21.33203125" style="1" customWidth="1"/>
    <col min="14814" max="14814" width="46.33203125" style="1" customWidth="1"/>
    <col min="14815" max="14815" width="14.6640625" style="1" customWidth="1"/>
    <col min="14816" max="14816" width="11.5546875" style="1" customWidth="1"/>
    <col min="14817" max="14817" width="9.6640625" style="1" customWidth="1"/>
    <col min="14818" max="14818" width="10.6640625" style="1" customWidth="1"/>
    <col min="14819" max="14819" width="10.44140625" style="1" customWidth="1"/>
    <col min="14820" max="14820" width="11.88671875" style="1" customWidth="1"/>
    <col min="14821" max="14821" width="11" style="1" customWidth="1"/>
    <col min="14822" max="14822" width="11.6640625" style="1" customWidth="1"/>
    <col min="14823" max="14823" width="10.33203125" style="1" customWidth="1"/>
    <col min="14824" max="14824" width="10.44140625" style="1" customWidth="1"/>
    <col min="14825" max="14825" width="10.88671875" style="1" customWidth="1"/>
    <col min="14826" max="14826" width="10.44140625" style="1" customWidth="1"/>
    <col min="14827" max="14827" width="9.6640625" style="1" customWidth="1"/>
    <col min="14828" max="14828" width="8.88671875" style="1" customWidth="1"/>
    <col min="14829" max="14829" width="9.88671875" style="1" customWidth="1"/>
    <col min="14830" max="14830" width="11.109375" style="1" customWidth="1"/>
    <col min="14831" max="14831" width="9" style="1" customWidth="1"/>
    <col min="14832" max="14832" width="9.109375" style="1" customWidth="1"/>
    <col min="14833" max="14833" width="8.109375" style="1" customWidth="1"/>
    <col min="14834" max="14834" width="9.5546875" style="1" customWidth="1"/>
    <col min="14835" max="14835" width="11.6640625" style="1" customWidth="1"/>
    <col min="14836" max="14846" width="8.88671875" style="1"/>
    <col min="14847" max="14847" width="8.33203125" style="1" customWidth="1"/>
    <col min="14848" max="14848" width="33.5546875" style="1" customWidth="1"/>
    <col min="14849" max="14849" width="26.109375" style="1" customWidth="1"/>
    <col min="14850" max="14850" width="21.33203125" style="1" customWidth="1"/>
    <col min="14851" max="14851" width="46.33203125" style="1" customWidth="1"/>
    <col min="14852" max="14852" width="17.6640625" style="1" customWidth="1"/>
    <col min="14853" max="14853" width="14.6640625" style="1" customWidth="1"/>
    <col min="14854" max="14854" width="11.5546875" style="1" customWidth="1"/>
    <col min="14855" max="14855" width="9.6640625" style="1" customWidth="1"/>
    <col min="14856" max="14856" width="10.6640625" style="1" customWidth="1"/>
    <col min="14857" max="14857" width="10.44140625" style="1" customWidth="1"/>
    <col min="14858" max="14858" width="11.88671875" style="1" customWidth="1"/>
    <col min="14859" max="14859" width="11" style="1" customWidth="1"/>
    <col min="14860" max="14860" width="11.6640625" style="1" customWidth="1"/>
    <col min="14861" max="14861" width="10.33203125" style="1" customWidth="1"/>
    <col min="14862" max="14862" width="10.44140625" style="1" customWidth="1"/>
    <col min="14863" max="14863" width="10.88671875" style="1" customWidth="1"/>
    <col min="14864" max="14864" width="10.44140625" style="1" customWidth="1"/>
    <col min="14865" max="14865" width="9.6640625" style="1" customWidth="1"/>
    <col min="14866" max="14866" width="8.88671875" style="1" customWidth="1"/>
    <col min="14867" max="14867" width="9.88671875" style="1" customWidth="1"/>
    <col min="14868" max="14868" width="11.109375" style="1" customWidth="1"/>
    <col min="14869" max="14869" width="9" style="1" customWidth="1"/>
    <col min="14870" max="14870" width="9.109375" style="1" customWidth="1"/>
    <col min="14871" max="14871" width="8.109375" style="1" customWidth="1"/>
    <col min="14872" max="14872" width="9.5546875" style="1" customWidth="1"/>
    <col min="14873" max="14873" width="11.6640625" style="1" customWidth="1"/>
    <col min="14874" max="15065" width="9.109375" style="1" customWidth="1"/>
    <col min="15066" max="15066" width="8.33203125" style="1" customWidth="1"/>
    <col min="15067" max="15067" width="33.5546875" style="1" customWidth="1"/>
    <col min="15068" max="15068" width="26.109375" style="1" customWidth="1"/>
    <col min="15069" max="15069" width="21.33203125" style="1" customWidth="1"/>
    <col min="15070" max="15070" width="46.33203125" style="1" customWidth="1"/>
    <col min="15071" max="15071" width="14.6640625" style="1" customWidth="1"/>
    <col min="15072" max="15072" width="11.5546875" style="1" customWidth="1"/>
    <col min="15073" max="15073" width="9.6640625" style="1" customWidth="1"/>
    <col min="15074" max="15074" width="10.6640625" style="1" customWidth="1"/>
    <col min="15075" max="15075" width="10.44140625" style="1" customWidth="1"/>
    <col min="15076" max="15076" width="11.88671875" style="1" customWidth="1"/>
    <col min="15077" max="15077" width="11" style="1" customWidth="1"/>
    <col min="15078" max="15078" width="11.6640625" style="1" customWidth="1"/>
    <col min="15079" max="15079" width="10.33203125" style="1" customWidth="1"/>
    <col min="15080" max="15080" width="10.44140625" style="1" customWidth="1"/>
    <col min="15081" max="15081" width="10.88671875" style="1" customWidth="1"/>
    <col min="15082" max="15082" width="10.44140625" style="1" customWidth="1"/>
    <col min="15083" max="15083" width="9.6640625" style="1" customWidth="1"/>
    <col min="15084" max="15084" width="8.88671875" style="1" customWidth="1"/>
    <col min="15085" max="15085" width="9.88671875" style="1" customWidth="1"/>
    <col min="15086" max="15086" width="11.109375" style="1" customWidth="1"/>
    <col min="15087" max="15087" width="9" style="1" customWidth="1"/>
    <col min="15088" max="15088" width="9.109375" style="1" customWidth="1"/>
    <col min="15089" max="15089" width="8.109375" style="1" customWidth="1"/>
    <col min="15090" max="15090" width="9.5546875" style="1" customWidth="1"/>
    <col min="15091" max="15091" width="11.6640625" style="1" customWidth="1"/>
    <col min="15092" max="15102" width="8.88671875" style="1"/>
    <col min="15103" max="15103" width="8.33203125" style="1" customWidth="1"/>
    <col min="15104" max="15104" width="33.5546875" style="1" customWidth="1"/>
    <col min="15105" max="15105" width="26.109375" style="1" customWidth="1"/>
    <col min="15106" max="15106" width="21.33203125" style="1" customWidth="1"/>
    <col min="15107" max="15107" width="46.33203125" style="1" customWidth="1"/>
    <col min="15108" max="15108" width="17.6640625" style="1" customWidth="1"/>
    <col min="15109" max="15109" width="14.6640625" style="1" customWidth="1"/>
    <col min="15110" max="15110" width="11.5546875" style="1" customWidth="1"/>
    <col min="15111" max="15111" width="9.6640625" style="1" customWidth="1"/>
    <col min="15112" max="15112" width="10.6640625" style="1" customWidth="1"/>
    <col min="15113" max="15113" width="10.44140625" style="1" customWidth="1"/>
    <col min="15114" max="15114" width="11.88671875" style="1" customWidth="1"/>
    <col min="15115" max="15115" width="11" style="1" customWidth="1"/>
    <col min="15116" max="15116" width="11.6640625" style="1" customWidth="1"/>
    <col min="15117" max="15117" width="10.33203125" style="1" customWidth="1"/>
    <col min="15118" max="15118" width="10.44140625" style="1" customWidth="1"/>
    <col min="15119" max="15119" width="10.88671875" style="1" customWidth="1"/>
    <col min="15120" max="15120" width="10.44140625" style="1" customWidth="1"/>
    <col min="15121" max="15121" width="9.6640625" style="1" customWidth="1"/>
    <col min="15122" max="15122" width="8.88671875" style="1" customWidth="1"/>
    <col min="15123" max="15123" width="9.88671875" style="1" customWidth="1"/>
    <col min="15124" max="15124" width="11.109375" style="1" customWidth="1"/>
    <col min="15125" max="15125" width="9" style="1" customWidth="1"/>
    <col min="15126" max="15126" width="9.109375" style="1" customWidth="1"/>
    <col min="15127" max="15127" width="8.109375" style="1" customWidth="1"/>
    <col min="15128" max="15128" width="9.5546875" style="1" customWidth="1"/>
    <col min="15129" max="15129" width="11.6640625" style="1" customWidth="1"/>
    <col min="15130" max="15321" width="9.109375" style="1" customWidth="1"/>
    <col min="15322" max="15322" width="8.33203125" style="1" customWidth="1"/>
    <col min="15323" max="15323" width="33.5546875" style="1" customWidth="1"/>
    <col min="15324" max="15324" width="26.109375" style="1" customWidth="1"/>
    <col min="15325" max="15325" width="21.33203125" style="1" customWidth="1"/>
    <col min="15326" max="15326" width="46.33203125" style="1" customWidth="1"/>
    <col min="15327" max="15327" width="14.6640625" style="1" customWidth="1"/>
    <col min="15328" max="15328" width="11.5546875" style="1" customWidth="1"/>
    <col min="15329" max="15329" width="9.6640625" style="1" customWidth="1"/>
    <col min="15330" max="15330" width="10.6640625" style="1" customWidth="1"/>
    <col min="15331" max="15331" width="10.44140625" style="1" customWidth="1"/>
    <col min="15332" max="15332" width="11.88671875" style="1" customWidth="1"/>
    <col min="15333" max="15333" width="11" style="1" customWidth="1"/>
    <col min="15334" max="15334" width="11.6640625" style="1" customWidth="1"/>
    <col min="15335" max="15335" width="10.33203125" style="1" customWidth="1"/>
    <col min="15336" max="15336" width="10.44140625" style="1" customWidth="1"/>
    <col min="15337" max="15337" width="10.88671875" style="1" customWidth="1"/>
    <col min="15338" max="15338" width="10.44140625" style="1" customWidth="1"/>
    <col min="15339" max="15339" width="9.6640625" style="1" customWidth="1"/>
    <col min="15340" max="15340" width="8.88671875" style="1" customWidth="1"/>
    <col min="15341" max="15341" width="9.88671875" style="1" customWidth="1"/>
    <col min="15342" max="15342" width="11.109375" style="1" customWidth="1"/>
    <col min="15343" max="15343" width="9" style="1" customWidth="1"/>
    <col min="15344" max="15344" width="9.109375" style="1" customWidth="1"/>
    <col min="15345" max="15345" width="8.109375" style="1" customWidth="1"/>
    <col min="15346" max="15346" width="9.5546875" style="1" customWidth="1"/>
    <col min="15347" max="15347" width="11.6640625" style="1" customWidth="1"/>
    <col min="15348" max="15358" width="8.88671875" style="1"/>
    <col min="15359" max="15359" width="8.33203125" style="1" customWidth="1"/>
    <col min="15360" max="15360" width="33.5546875" style="1" customWidth="1"/>
    <col min="15361" max="15361" width="26.109375" style="1" customWidth="1"/>
    <col min="15362" max="15362" width="21.33203125" style="1" customWidth="1"/>
    <col min="15363" max="15363" width="46.33203125" style="1" customWidth="1"/>
    <col min="15364" max="15364" width="17.6640625" style="1" customWidth="1"/>
    <col min="15365" max="15365" width="14.6640625" style="1" customWidth="1"/>
    <col min="15366" max="15366" width="11.5546875" style="1" customWidth="1"/>
    <col min="15367" max="15367" width="9.6640625" style="1" customWidth="1"/>
    <col min="15368" max="15368" width="10.6640625" style="1" customWidth="1"/>
    <col min="15369" max="15369" width="10.44140625" style="1" customWidth="1"/>
    <col min="15370" max="15370" width="11.88671875" style="1" customWidth="1"/>
    <col min="15371" max="15371" width="11" style="1" customWidth="1"/>
    <col min="15372" max="15372" width="11.6640625" style="1" customWidth="1"/>
    <col min="15373" max="15373" width="10.33203125" style="1" customWidth="1"/>
    <col min="15374" max="15374" width="10.44140625" style="1" customWidth="1"/>
    <col min="15375" max="15375" width="10.88671875" style="1" customWidth="1"/>
    <col min="15376" max="15376" width="10.44140625" style="1" customWidth="1"/>
    <col min="15377" max="15377" width="9.6640625" style="1" customWidth="1"/>
    <col min="15378" max="15378" width="8.88671875" style="1" customWidth="1"/>
    <col min="15379" max="15379" width="9.88671875" style="1" customWidth="1"/>
    <col min="15380" max="15380" width="11.109375" style="1" customWidth="1"/>
    <col min="15381" max="15381" width="9" style="1" customWidth="1"/>
    <col min="15382" max="15382" width="9.109375" style="1" customWidth="1"/>
    <col min="15383" max="15383" width="8.109375" style="1" customWidth="1"/>
    <col min="15384" max="15384" width="9.5546875" style="1" customWidth="1"/>
    <col min="15385" max="15385" width="11.6640625" style="1" customWidth="1"/>
    <col min="15386" max="15577" width="9.109375" style="1" customWidth="1"/>
    <col min="15578" max="15578" width="8.33203125" style="1" customWidth="1"/>
    <col min="15579" max="15579" width="33.5546875" style="1" customWidth="1"/>
    <col min="15580" max="15580" width="26.109375" style="1" customWidth="1"/>
    <col min="15581" max="15581" width="21.33203125" style="1" customWidth="1"/>
    <col min="15582" max="15582" width="46.33203125" style="1" customWidth="1"/>
    <col min="15583" max="15583" width="14.6640625" style="1" customWidth="1"/>
    <col min="15584" max="15584" width="11.5546875" style="1" customWidth="1"/>
    <col min="15585" max="15585" width="9.6640625" style="1" customWidth="1"/>
    <col min="15586" max="15586" width="10.6640625" style="1" customWidth="1"/>
    <col min="15587" max="15587" width="10.44140625" style="1" customWidth="1"/>
    <col min="15588" max="15588" width="11.88671875" style="1" customWidth="1"/>
    <col min="15589" max="15589" width="11" style="1" customWidth="1"/>
    <col min="15590" max="15590" width="11.6640625" style="1" customWidth="1"/>
    <col min="15591" max="15591" width="10.33203125" style="1" customWidth="1"/>
    <col min="15592" max="15592" width="10.44140625" style="1" customWidth="1"/>
    <col min="15593" max="15593" width="10.88671875" style="1" customWidth="1"/>
    <col min="15594" max="15594" width="10.44140625" style="1" customWidth="1"/>
    <col min="15595" max="15595" width="9.6640625" style="1" customWidth="1"/>
    <col min="15596" max="15596" width="8.88671875" style="1" customWidth="1"/>
    <col min="15597" max="15597" width="9.88671875" style="1" customWidth="1"/>
    <col min="15598" max="15598" width="11.109375" style="1" customWidth="1"/>
    <col min="15599" max="15599" width="9" style="1" customWidth="1"/>
    <col min="15600" max="15600" width="9.109375" style="1" customWidth="1"/>
    <col min="15601" max="15601" width="8.109375" style="1" customWidth="1"/>
    <col min="15602" max="15602" width="9.5546875" style="1" customWidth="1"/>
    <col min="15603" max="15603" width="11.6640625" style="1" customWidth="1"/>
    <col min="15604" max="15614" width="8.88671875" style="1"/>
    <col min="15615" max="15615" width="8.33203125" style="1" customWidth="1"/>
    <col min="15616" max="15616" width="33.5546875" style="1" customWidth="1"/>
    <col min="15617" max="15617" width="26.109375" style="1" customWidth="1"/>
    <col min="15618" max="15618" width="21.33203125" style="1" customWidth="1"/>
    <col min="15619" max="15619" width="46.33203125" style="1" customWidth="1"/>
    <col min="15620" max="15620" width="17.6640625" style="1" customWidth="1"/>
    <col min="15621" max="15621" width="14.6640625" style="1" customWidth="1"/>
    <col min="15622" max="15622" width="11.5546875" style="1" customWidth="1"/>
    <col min="15623" max="15623" width="9.6640625" style="1" customWidth="1"/>
    <col min="15624" max="15624" width="10.6640625" style="1" customWidth="1"/>
    <col min="15625" max="15625" width="10.44140625" style="1" customWidth="1"/>
    <col min="15626" max="15626" width="11.88671875" style="1" customWidth="1"/>
    <col min="15627" max="15627" width="11" style="1" customWidth="1"/>
    <col min="15628" max="15628" width="11.6640625" style="1" customWidth="1"/>
    <col min="15629" max="15629" width="10.33203125" style="1" customWidth="1"/>
    <col min="15630" max="15630" width="10.44140625" style="1" customWidth="1"/>
    <col min="15631" max="15631" width="10.88671875" style="1" customWidth="1"/>
    <col min="15632" max="15632" width="10.44140625" style="1" customWidth="1"/>
    <col min="15633" max="15633" width="9.6640625" style="1" customWidth="1"/>
    <col min="15634" max="15634" width="8.88671875" style="1" customWidth="1"/>
    <col min="15635" max="15635" width="9.88671875" style="1" customWidth="1"/>
    <col min="15636" max="15636" width="11.109375" style="1" customWidth="1"/>
    <col min="15637" max="15637" width="9" style="1" customWidth="1"/>
    <col min="15638" max="15638" width="9.109375" style="1" customWidth="1"/>
    <col min="15639" max="15639" width="8.109375" style="1" customWidth="1"/>
    <col min="15640" max="15640" width="9.5546875" style="1" customWidth="1"/>
    <col min="15641" max="15641" width="11.6640625" style="1" customWidth="1"/>
    <col min="15642" max="15833" width="9.109375" style="1" customWidth="1"/>
    <col min="15834" max="15834" width="8.33203125" style="1" customWidth="1"/>
    <col min="15835" max="15835" width="33.5546875" style="1" customWidth="1"/>
    <col min="15836" max="15836" width="26.109375" style="1" customWidth="1"/>
    <col min="15837" max="15837" width="21.33203125" style="1" customWidth="1"/>
    <col min="15838" max="15838" width="46.33203125" style="1" customWidth="1"/>
    <col min="15839" max="15839" width="14.6640625" style="1" customWidth="1"/>
    <col min="15840" max="15840" width="11.5546875" style="1" customWidth="1"/>
    <col min="15841" max="15841" width="9.6640625" style="1" customWidth="1"/>
    <col min="15842" max="15842" width="10.6640625" style="1" customWidth="1"/>
    <col min="15843" max="15843" width="10.44140625" style="1" customWidth="1"/>
    <col min="15844" max="15844" width="11.88671875" style="1" customWidth="1"/>
    <col min="15845" max="15845" width="11" style="1" customWidth="1"/>
    <col min="15846" max="15846" width="11.6640625" style="1" customWidth="1"/>
    <col min="15847" max="15847" width="10.33203125" style="1" customWidth="1"/>
    <col min="15848" max="15848" width="10.44140625" style="1" customWidth="1"/>
    <col min="15849" max="15849" width="10.88671875" style="1" customWidth="1"/>
    <col min="15850" max="15850" width="10.44140625" style="1" customWidth="1"/>
    <col min="15851" max="15851" width="9.6640625" style="1" customWidth="1"/>
    <col min="15852" max="15852" width="8.88671875" style="1" customWidth="1"/>
    <col min="15853" max="15853" width="9.88671875" style="1" customWidth="1"/>
    <col min="15854" max="15854" width="11.109375" style="1" customWidth="1"/>
    <col min="15855" max="15855" width="9" style="1" customWidth="1"/>
    <col min="15856" max="15856" width="9.109375" style="1" customWidth="1"/>
    <col min="15857" max="15857" width="8.109375" style="1" customWidth="1"/>
    <col min="15858" max="15858" width="9.5546875" style="1" customWidth="1"/>
    <col min="15859" max="15859" width="11.6640625" style="1" customWidth="1"/>
    <col min="15860" max="15870" width="8.88671875" style="1"/>
    <col min="15871" max="15871" width="8.33203125" style="1" customWidth="1"/>
    <col min="15872" max="15872" width="33.5546875" style="1" customWidth="1"/>
    <col min="15873" max="15873" width="26.109375" style="1" customWidth="1"/>
    <col min="15874" max="15874" width="21.33203125" style="1" customWidth="1"/>
    <col min="15875" max="15875" width="46.33203125" style="1" customWidth="1"/>
    <col min="15876" max="15876" width="17.6640625" style="1" customWidth="1"/>
    <col min="15877" max="15877" width="14.6640625" style="1" customWidth="1"/>
    <col min="15878" max="15878" width="11.5546875" style="1" customWidth="1"/>
    <col min="15879" max="15879" width="9.6640625" style="1" customWidth="1"/>
    <col min="15880" max="15880" width="10.6640625" style="1" customWidth="1"/>
    <col min="15881" max="15881" width="10.44140625" style="1" customWidth="1"/>
    <col min="15882" max="15882" width="11.88671875" style="1" customWidth="1"/>
    <col min="15883" max="15883" width="11" style="1" customWidth="1"/>
    <col min="15884" max="15884" width="11.6640625" style="1" customWidth="1"/>
    <col min="15885" max="15885" width="10.33203125" style="1" customWidth="1"/>
    <col min="15886" max="15886" width="10.44140625" style="1" customWidth="1"/>
    <col min="15887" max="15887" width="10.88671875" style="1" customWidth="1"/>
    <col min="15888" max="15888" width="10.44140625" style="1" customWidth="1"/>
    <col min="15889" max="15889" width="9.6640625" style="1" customWidth="1"/>
    <col min="15890" max="15890" width="8.88671875" style="1" customWidth="1"/>
    <col min="15891" max="15891" width="9.88671875" style="1" customWidth="1"/>
    <col min="15892" max="15892" width="11.109375" style="1" customWidth="1"/>
    <col min="15893" max="15893" width="9" style="1" customWidth="1"/>
    <col min="15894" max="15894" width="9.109375" style="1" customWidth="1"/>
    <col min="15895" max="15895" width="8.109375" style="1" customWidth="1"/>
    <col min="15896" max="15896" width="9.5546875" style="1" customWidth="1"/>
    <col min="15897" max="15897" width="11.6640625" style="1" customWidth="1"/>
    <col min="15898" max="16089" width="9.109375" style="1" customWidth="1"/>
    <col min="16090" max="16090" width="8.33203125" style="1" customWidth="1"/>
    <col min="16091" max="16091" width="33.5546875" style="1" customWidth="1"/>
    <col min="16092" max="16092" width="26.109375" style="1" customWidth="1"/>
    <col min="16093" max="16093" width="21.33203125" style="1" customWidth="1"/>
    <col min="16094" max="16094" width="46.33203125" style="1" customWidth="1"/>
    <col min="16095" max="16095" width="14.6640625" style="1" customWidth="1"/>
    <col min="16096" max="16096" width="11.5546875" style="1" customWidth="1"/>
    <col min="16097" max="16097" width="9.6640625" style="1" customWidth="1"/>
    <col min="16098" max="16098" width="10.6640625" style="1" customWidth="1"/>
    <col min="16099" max="16099" width="10.44140625" style="1" customWidth="1"/>
    <col min="16100" max="16100" width="11.88671875" style="1" customWidth="1"/>
    <col min="16101" max="16101" width="11" style="1" customWidth="1"/>
    <col min="16102" max="16102" width="11.6640625" style="1" customWidth="1"/>
    <col min="16103" max="16103" width="10.33203125" style="1" customWidth="1"/>
    <col min="16104" max="16104" width="10.44140625" style="1" customWidth="1"/>
    <col min="16105" max="16105" width="10.88671875" style="1" customWidth="1"/>
    <col min="16106" max="16106" width="10.44140625" style="1" customWidth="1"/>
    <col min="16107" max="16107" width="9.6640625" style="1" customWidth="1"/>
    <col min="16108" max="16108" width="8.88671875" style="1" customWidth="1"/>
    <col min="16109" max="16109" width="9.88671875" style="1" customWidth="1"/>
    <col min="16110" max="16110" width="11.109375" style="1" customWidth="1"/>
    <col min="16111" max="16111" width="9" style="1" customWidth="1"/>
    <col min="16112" max="16112" width="9.109375" style="1" customWidth="1"/>
    <col min="16113" max="16113" width="8.109375" style="1" customWidth="1"/>
    <col min="16114" max="16114" width="9.5546875" style="1" customWidth="1"/>
    <col min="16115" max="16115" width="11.6640625" style="1" customWidth="1"/>
    <col min="16116" max="16126" width="8.88671875" style="1"/>
    <col min="16127" max="16127" width="8.33203125" style="1" customWidth="1"/>
    <col min="16128" max="16128" width="33.5546875" style="1" customWidth="1"/>
    <col min="16129" max="16129" width="26.109375" style="1" customWidth="1"/>
    <col min="16130" max="16130" width="21.33203125" style="1" customWidth="1"/>
    <col min="16131" max="16131" width="46.33203125" style="1" customWidth="1"/>
    <col min="16132" max="16132" width="17.6640625" style="1" customWidth="1"/>
    <col min="16133" max="16133" width="14.6640625" style="1" customWidth="1"/>
    <col min="16134" max="16134" width="11.5546875" style="1" customWidth="1"/>
    <col min="16135" max="16135" width="9.6640625" style="1" customWidth="1"/>
    <col min="16136" max="16136" width="10.6640625" style="1" customWidth="1"/>
    <col min="16137" max="16137" width="10.44140625" style="1" customWidth="1"/>
    <col min="16138" max="16138" width="11.88671875" style="1" customWidth="1"/>
    <col min="16139" max="16139" width="11" style="1" customWidth="1"/>
    <col min="16140" max="16140" width="11.6640625" style="1" customWidth="1"/>
    <col min="16141" max="16141" width="10.33203125" style="1" customWidth="1"/>
    <col min="16142" max="16142" width="10.44140625" style="1" customWidth="1"/>
    <col min="16143" max="16143" width="10.88671875" style="1" customWidth="1"/>
    <col min="16144" max="16144" width="10.44140625" style="1" customWidth="1"/>
    <col min="16145" max="16145" width="9.6640625" style="1" customWidth="1"/>
    <col min="16146" max="16146" width="8.88671875" style="1" customWidth="1"/>
    <col min="16147" max="16147" width="9.88671875" style="1" customWidth="1"/>
    <col min="16148" max="16148" width="11.109375" style="1" customWidth="1"/>
    <col min="16149" max="16149" width="9" style="1" customWidth="1"/>
    <col min="16150" max="16150" width="9.109375" style="1" customWidth="1"/>
    <col min="16151" max="16151" width="8.109375" style="1" customWidth="1"/>
    <col min="16152" max="16152" width="9.5546875" style="1" customWidth="1"/>
    <col min="16153" max="16153" width="11.6640625" style="1" customWidth="1"/>
    <col min="16154" max="16384" width="9.109375" style="1" customWidth="1"/>
  </cols>
  <sheetData>
    <row r="1" spans="1:28" ht="54.75" customHeight="1" x14ac:dyDescent="0.3">
      <c r="B1" s="926" t="s">
        <v>12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</row>
    <row r="2" spans="1:28" ht="39.7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44" t="s">
        <v>7</v>
      </c>
      <c r="G2" s="966" t="s">
        <v>11</v>
      </c>
      <c r="H2" s="965">
        <v>2022</v>
      </c>
      <c r="I2" s="934"/>
      <c r="J2" s="934"/>
      <c r="K2" s="935"/>
      <c r="L2" s="955">
        <v>2023</v>
      </c>
      <c r="M2" s="937"/>
      <c r="N2" s="937"/>
      <c r="O2" s="937"/>
      <c r="P2" s="938"/>
      <c r="Q2" s="955">
        <v>2024</v>
      </c>
      <c r="R2" s="937"/>
      <c r="S2" s="937"/>
      <c r="T2" s="937"/>
      <c r="U2" s="938"/>
      <c r="V2" s="955">
        <v>2025</v>
      </c>
      <c r="W2" s="937"/>
      <c r="X2" s="937"/>
      <c r="Y2" s="937"/>
      <c r="Z2" s="938"/>
      <c r="AA2" s="501" t="s">
        <v>29</v>
      </c>
    </row>
    <row r="3" spans="1:28" ht="76.5" customHeight="1" x14ac:dyDescent="0.3">
      <c r="A3" s="928"/>
      <c r="B3" s="928"/>
      <c r="C3" s="928"/>
      <c r="D3" s="928"/>
      <c r="E3" s="951"/>
      <c r="F3" s="944"/>
      <c r="G3" s="966"/>
      <c r="H3" s="965" t="s">
        <v>17</v>
      </c>
      <c r="I3" s="934"/>
      <c r="J3" s="934"/>
      <c r="K3" s="935"/>
      <c r="L3" s="955" t="s">
        <v>18</v>
      </c>
      <c r="M3" s="937"/>
      <c r="N3" s="937"/>
      <c r="O3" s="937"/>
      <c r="P3" s="938"/>
      <c r="Q3" s="955" t="s">
        <v>18</v>
      </c>
      <c r="R3" s="937"/>
      <c r="S3" s="937"/>
      <c r="T3" s="937"/>
      <c r="U3" s="938"/>
      <c r="V3" s="955" t="s">
        <v>18</v>
      </c>
      <c r="W3" s="937"/>
      <c r="X3" s="937"/>
      <c r="Y3" s="937"/>
      <c r="Z3" s="938"/>
      <c r="AA3" s="939" t="s">
        <v>5</v>
      </c>
    </row>
    <row r="4" spans="1:28" ht="39.75" customHeight="1" x14ac:dyDescent="0.3">
      <c r="A4" s="929"/>
      <c r="B4" s="929"/>
      <c r="C4" s="929"/>
      <c r="D4" s="929"/>
      <c r="E4" s="952"/>
      <c r="F4" s="944"/>
      <c r="G4" s="966"/>
      <c r="H4" s="505" t="s">
        <v>1</v>
      </c>
      <c r="I4" s="498" t="s">
        <v>2</v>
      </c>
      <c r="J4" s="498" t="s">
        <v>3</v>
      </c>
      <c r="K4" s="499" t="s">
        <v>4</v>
      </c>
      <c r="L4" s="502" t="s">
        <v>1</v>
      </c>
      <c r="M4" s="500" t="s">
        <v>2</v>
      </c>
      <c r="N4" s="500" t="s">
        <v>3</v>
      </c>
      <c r="O4" s="500" t="s">
        <v>4</v>
      </c>
      <c r="P4" s="83" t="s">
        <v>5</v>
      </c>
      <c r="Q4" s="502" t="s">
        <v>1</v>
      </c>
      <c r="R4" s="500" t="s">
        <v>2</v>
      </c>
      <c r="S4" s="500" t="s">
        <v>3</v>
      </c>
      <c r="T4" s="500" t="s">
        <v>4</v>
      </c>
      <c r="U4" s="83" t="s">
        <v>5</v>
      </c>
      <c r="V4" s="502" t="s">
        <v>1</v>
      </c>
      <c r="W4" s="500" t="s">
        <v>2</v>
      </c>
      <c r="X4" s="500" t="s">
        <v>3</v>
      </c>
      <c r="Y4" s="500" t="s">
        <v>4</v>
      </c>
      <c r="Z4" s="83" t="s">
        <v>5</v>
      </c>
      <c r="AA4" s="939"/>
    </row>
    <row r="5" spans="1:28" ht="19.5" customHeight="1" x14ac:dyDescent="0.35">
      <c r="A5" s="16">
        <v>1</v>
      </c>
      <c r="B5" s="12">
        <v>2</v>
      </c>
      <c r="C5" s="16">
        <v>3</v>
      </c>
      <c r="D5" s="12">
        <v>4</v>
      </c>
      <c r="E5" s="16">
        <v>5</v>
      </c>
      <c r="F5" s="486">
        <v>6</v>
      </c>
      <c r="G5" s="527">
        <v>7</v>
      </c>
      <c r="H5" s="506">
        <v>8</v>
      </c>
      <c r="I5" s="60">
        <v>9</v>
      </c>
      <c r="J5" s="38">
        <v>10</v>
      </c>
      <c r="K5" s="80">
        <v>11</v>
      </c>
      <c r="L5" s="529">
        <v>12</v>
      </c>
      <c r="M5" s="16">
        <v>13</v>
      </c>
      <c r="N5" s="12">
        <v>14</v>
      </c>
      <c r="O5" s="16">
        <v>15</v>
      </c>
      <c r="P5" s="76">
        <v>16</v>
      </c>
      <c r="Q5" s="549">
        <v>17</v>
      </c>
      <c r="R5" s="12">
        <v>18</v>
      </c>
      <c r="S5" s="16">
        <v>19</v>
      </c>
      <c r="T5" s="12">
        <v>20</v>
      </c>
      <c r="U5" s="84">
        <v>21</v>
      </c>
      <c r="V5" s="529">
        <v>22</v>
      </c>
      <c r="W5" s="16">
        <v>23</v>
      </c>
      <c r="X5" s="12">
        <v>24</v>
      </c>
      <c r="Y5" s="16">
        <v>25</v>
      </c>
      <c r="Z5" s="76">
        <v>26</v>
      </c>
      <c r="AA5" s="85">
        <v>27</v>
      </c>
    </row>
    <row r="6" spans="1:28" ht="36" customHeight="1" x14ac:dyDescent="0.3">
      <c r="A6" s="23"/>
      <c r="B6" s="50" t="s">
        <v>20</v>
      </c>
      <c r="C6" s="50"/>
      <c r="D6" s="50"/>
      <c r="E6" s="50"/>
      <c r="F6" s="452"/>
      <c r="G6" s="24"/>
      <c r="H6" s="507">
        <f>SUM(H7:H51)</f>
        <v>3.391</v>
      </c>
      <c r="I6" s="507">
        <f t="shared" ref="I6:AA6" si="0">SUM(I7:I51)</f>
        <v>22.837</v>
      </c>
      <c r="J6" s="507">
        <f t="shared" si="0"/>
        <v>12.184999999999999</v>
      </c>
      <c r="K6" s="507">
        <f t="shared" si="0"/>
        <v>10.292999999999999</v>
      </c>
      <c r="L6" s="507">
        <f t="shared" si="0"/>
        <v>144.44200000000001</v>
      </c>
      <c r="M6" s="507">
        <f t="shared" si="0"/>
        <v>7.6020000000000003</v>
      </c>
      <c r="N6" s="507">
        <f t="shared" si="0"/>
        <v>2.4319999999999999</v>
      </c>
      <c r="O6" s="507">
        <f t="shared" si="0"/>
        <v>17.164000000000001</v>
      </c>
      <c r="P6" s="507">
        <f t="shared" si="0"/>
        <v>51</v>
      </c>
      <c r="Q6" s="507">
        <f t="shared" si="0"/>
        <v>45.442</v>
      </c>
      <c r="R6" s="507">
        <f t="shared" si="0"/>
        <v>2.391</v>
      </c>
      <c r="S6" s="507">
        <f t="shared" si="0"/>
        <v>0.81</v>
      </c>
      <c r="T6" s="507">
        <f t="shared" si="0"/>
        <v>5.4039999999999999</v>
      </c>
      <c r="U6" s="507">
        <f t="shared" si="0"/>
        <v>30</v>
      </c>
      <c r="V6" s="507">
        <f t="shared" si="0"/>
        <v>0</v>
      </c>
      <c r="W6" s="507">
        <f t="shared" si="0"/>
        <v>0</v>
      </c>
      <c r="X6" s="507">
        <f t="shared" si="0"/>
        <v>0</v>
      </c>
      <c r="Y6" s="507">
        <f t="shared" si="0"/>
        <v>0</v>
      </c>
      <c r="Z6" s="507">
        <f t="shared" si="0"/>
        <v>30</v>
      </c>
      <c r="AA6" s="507">
        <f t="shared" si="0"/>
        <v>203.7000000000001</v>
      </c>
      <c r="AB6" s="157"/>
    </row>
    <row r="7" spans="1:28" ht="198" x14ac:dyDescent="0.3">
      <c r="A7" s="18">
        <v>1</v>
      </c>
      <c r="B7" s="139" t="s">
        <v>178</v>
      </c>
      <c r="C7" s="94" t="s">
        <v>168</v>
      </c>
      <c r="D7" s="15" t="s">
        <v>175</v>
      </c>
      <c r="E7" s="140" t="s">
        <v>121</v>
      </c>
      <c r="F7" s="137" t="s">
        <v>435</v>
      </c>
      <c r="G7" s="359" t="s">
        <v>120</v>
      </c>
      <c r="H7" s="508">
        <v>0</v>
      </c>
      <c r="I7" s="155">
        <v>3.75</v>
      </c>
      <c r="J7" s="155">
        <v>3.05</v>
      </c>
      <c r="K7" s="509">
        <v>0</v>
      </c>
      <c r="L7" s="530"/>
      <c r="M7" s="42"/>
      <c r="N7" s="42"/>
      <c r="O7" s="42"/>
      <c r="P7" s="91"/>
      <c r="Q7" s="530"/>
      <c r="R7" s="35"/>
      <c r="S7" s="35"/>
      <c r="T7" s="42"/>
      <c r="U7" s="91"/>
      <c r="V7" s="530"/>
      <c r="W7" s="42"/>
      <c r="X7" s="42"/>
      <c r="Y7" s="42"/>
      <c r="Z7" s="91"/>
      <c r="AA7" s="560"/>
      <c r="AB7" s="157"/>
    </row>
    <row r="8" spans="1:28" ht="96" customHeight="1" x14ac:dyDescent="0.3">
      <c r="A8" s="18">
        <v>2</v>
      </c>
      <c r="B8" s="139" t="s">
        <v>457</v>
      </c>
      <c r="C8" s="94" t="s">
        <v>168</v>
      </c>
      <c r="D8" s="15" t="s">
        <v>180</v>
      </c>
      <c r="E8" s="140" t="s">
        <v>179</v>
      </c>
      <c r="F8" s="137" t="s">
        <v>458</v>
      </c>
      <c r="G8" s="359" t="s">
        <v>120</v>
      </c>
      <c r="H8" s="508"/>
      <c r="I8" s="155">
        <v>1.4670000000000001</v>
      </c>
      <c r="J8" s="155"/>
      <c r="K8" s="509">
        <v>0.29299999999999998</v>
      </c>
      <c r="L8" s="530"/>
      <c r="M8" s="42"/>
      <c r="N8" s="42"/>
      <c r="O8" s="42"/>
      <c r="P8" s="91"/>
      <c r="Q8" s="530"/>
      <c r="R8" s="35"/>
      <c r="S8" s="35"/>
      <c r="T8" s="42"/>
      <c r="U8" s="91"/>
      <c r="V8" s="530"/>
      <c r="W8" s="42"/>
      <c r="X8" s="42"/>
      <c r="Y8" s="42"/>
      <c r="Z8" s="91"/>
      <c r="AA8" s="560"/>
      <c r="AB8" s="157"/>
    </row>
    <row r="9" spans="1:28" ht="198" x14ac:dyDescent="0.3">
      <c r="A9" s="18">
        <v>3</v>
      </c>
      <c r="B9" s="139" t="s">
        <v>177</v>
      </c>
      <c r="C9" s="94" t="s">
        <v>43</v>
      </c>
      <c r="D9" s="15" t="s">
        <v>175</v>
      </c>
      <c r="E9" s="140" t="s">
        <v>121</v>
      </c>
      <c r="F9" s="137" t="s">
        <v>436</v>
      </c>
      <c r="G9" s="184" t="s">
        <v>57</v>
      </c>
      <c r="H9" s="510">
        <v>0</v>
      </c>
      <c r="I9" s="156">
        <v>1.383</v>
      </c>
      <c r="J9" s="156">
        <v>0.46100000000000002</v>
      </c>
      <c r="K9" s="511">
        <v>0</v>
      </c>
      <c r="L9" s="339"/>
      <c r="M9" s="15"/>
      <c r="N9" s="15"/>
      <c r="O9" s="15"/>
      <c r="P9" s="531"/>
      <c r="Q9" s="339"/>
      <c r="R9" s="35"/>
      <c r="S9" s="35"/>
      <c r="T9" s="15"/>
      <c r="U9" s="531"/>
      <c r="V9" s="339"/>
      <c r="W9" s="15"/>
      <c r="X9" s="15"/>
      <c r="Y9" s="15"/>
      <c r="Z9" s="531"/>
      <c r="AA9" s="528"/>
      <c r="AB9" s="157"/>
    </row>
    <row r="10" spans="1:28" ht="198" x14ac:dyDescent="0.3">
      <c r="A10" s="18">
        <v>4</v>
      </c>
      <c r="B10" s="139" t="s">
        <v>176</v>
      </c>
      <c r="C10" s="94" t="s">
        <v>43</v>
      </c>
      <c r="D10" s="15" t="s">
        <v>175</v>
      </c>
      <c r="E10" s="140" t="s">
        <v>121</v>
      </c>
      <c r="F10" s="137" t="s">
        <v>436</v>
      </c>
      <c r="G10" s="184" t="s">
        <v>57</v>
      </c>
      <c r="H10" s="510">
        <v>0</v>
      </c>
      <c r="I10" s="156">
        <v>1.383</v>
      </c>
      <c r="J10" s="156">
        <v>0.46100000000000002</v>
      </c>
      <c r="K10" s="511">
        <v>0</v>
      </c>
      <c r="L10" s="339"/>
      <c r="M10" s="15"/>
      <c r="N10" s="15"/>
      <c r="O10" s="15"/>
      <c r="P10" s="531"/>
      <c r="Q10" s="339"/>
      <c r="R10" s="35"/>
      <c r="S10" s="35"/>
      <c r="T10" s="15"/>
      <c r="U10" s="531"/>
      <c r="V10" s="339"/>
      <c r="W10" s="15"/>
      <c r="X10" s="15"/>
      <c r="Y10" s="15"/>
      <c r="Z10" s="531"/>
      <c r="AA10" s="528"/>
    </row>
    <row r="11" spans="1:28" ht="76.5" customHeight="1" x14ac:dyDescent="0.3">
      <c r="A11" s="18">
        <v>5</v>
      </c>
      <c r="B11" s="638" t="s">
        <v>174</v>
      </c>
      <c r="C11" s="94" t="s">
        <v>43</v>
      </c>
      <c r="D11" s="94" t="s">
        <v>248</v>
      </c>
      <c r="E11" s="140" t="s">
        <v>121</v>
      </c>
      <c r="F11" s="137" t="s">
        <v>436</v>
      </c>
      <c r="G11" s="184" t="s">
        <v>57</v>
      </c>
      <c r="H11" s="510">
        <v>0</v>
      </c>
      <c r="I11" s="156">
        <v>0</v>
      </c>
      <c r="J11" s="156">
        <v>6.0110000000000001</v>
      </c>
      <c r="K11" s="511">
        <v>10</v>
      </c>
      <c r="L11" s="530"/>
      <c r="M11" s="42"/>
      <c r="N11" s="42"/>
      <c r="O11" s="42"/>
      <c r="P11" s="92"/>
      <c r="Q11" s="530"/>
      <c r="R11" s="35"/>
      <c r="S11" s="35"/>
      <c r="T11" s="42"/>
      <c r="U11" s="91"/>
      <c r="V11" s="530"/>
      <c r="W11" s="42"/>
      <c r="X11" s="42"/>
      <c r="Y11" s="42"/>
      <c r="Z11" s="91"/>
      <c r="AA11" s="93"/>
    </row>
    <row r="12" spans="1:28" ht="72" x14ac:dyDescent="0.3">
      <c r="A12" s="18">
        <v>6</v>
      </c>
      <c r="B12" s="638" t="s">
        <v>173</v>
      </c>
      <c r="C12" s="19" t="s">
        <v>168</v>
      </c>
      <c r="D12" s="94" t="s">
        <v>172</v>
      </c>
      <c r="E12" s="140" t="s">
        <v>121</v>
      </c>
      <c r="F12" s="524" t="s">
        <v>437</v>
      </c>
      <c r="G12" s="359" t="s">
        <v>120</v>
      </c>
      <c r="H12" s="508">
        <v>3.391</v>
      </c>
      <c r="I12" s="155">
        <v>0.17899999999999999</v>
      </c>
      <c r="J12" s="155">
        <v>0.2</v>
      </c>
      <c r="K12" s="512">
        <v>0</v>
      </c>
      <c r="L12" s="532"/>
      <c r="M12" s="14"/>
      <c r="N12" s="14"/>
      <c r="O12" s="39"/>
      <c r="P12" s="533"/>
      <c r="Q12" s="532"/>
      <c r="R12" s="39"/>
      <c r="S12" s="39"/>
      <c r="T12" s="39"/>
      <c r="U12" s="533"/>
      <c r="V12" s="532"/>
      <c r="W12" s="39"/>
      <c r="X12" s="39"/>
      <c r="Y12" s="39"/>
      <c r="Z12" s="533"/>
      <c r="AA12" s="561"/>
    </row>
    <row r="13" spans="1:28" ht="162" x14ac:dyDescent="0.3">
      <c r="A13" s="18">
        <v>7</v>
      </c>
      <c r="B13" s="638" t="s">
        <v>171</v>
      </c>
      <c r="C13" s="19" t="s">
        <v>168</v>
      </c>
      <c r="D13" s="116" t="s">
        <v>170</v>
      </c>
      <c r="E13" s="140" t="s">
        <v>121</v>
      </c>
      <c r="F13" s="137" t="s">
        <v>438</v>
      </c>
      <c r="G13" s="359" t="s">
        <v>120</v>
      </c>
      <c r="H13" s="508">
        <v>0</v>
      </c>
      <c r="I13" s="155">
        <v>4.6749999999999998</v>
      </c>
      <c r="J13" s="155">
        <v>2.0019999999999998</v>
      </c>
      <c r="K13" s="512">
        <v>0</v>
      </c>
      <c r="L13" s="415"/>
      <c r="M13" s="35"/>
      <c r="N13" s="35"/>
      <c r="O13" s="14"/>
      <c r="P13" s="534"/>
      <c r="Q13" s="535"/>
      <c r="R13" s="40"/>
      <c r="S13" s="40"/>
      <c r="T13" s="40"/>
      <c r="U13" s="534"/>
      <c r="V13" s="535"/>
      <c r="W13" s="40"/>
      <c r="X13" s="40"/>
      <c r="Y13" s="40"/>
      <c r="Z13" s="534"/>
      <c r="AA13" s="562"/>
    </row>
    <row r="14" spans="1:28" ht="126" customHeight="1" x14ac:dyDescent="0.3">
      <c r="A14" s="18">
        <v>8</v>
      </c>
      <c r="B14" s="638" t="s">
        <v>169</v>
      </c>
      <c r="C14" s="94" t="s">
        <v>168</v>
      </c>
      <c r="D14" s="94" t="s">
        <v>167</v>
      </c>
      <c r="E14" s="140" t="s">
        <v>121</v>
      </c>
      <c r="F14" s="137" t="s">
        <v>439</v>
      </c>
      <c r="G14" s="359" t="s">
        <v>120</v>
      </c>
      <c r="H14" s="508">
        <v>0</v>
      </c>
      <c r="I14" s="155">
        <v>10</v>
      </c>
      <c r="J14" s="155">
        <v>0</v>
      </c>
      <c r="K14" s="509">
        <v>0</v>
      </c>
      <c r="L14" s="535"/>
      <c r="M14" s="40"/>
      <c r="N14" s="40"/>
      <c r="O14" s="40"/>
      <c r="P14" s="534"/>
      <c r="Q14" s="535"/>
      <c r="R14" s="35"/>
      <c r="S14" s="35"/>
      <c r="T14" s="40"/>
      <c r="U14" s="534"/>
      <c r="V14" s="535"/>
      <c r="W14" s="40"/>
      <c r="X14" s="40"/>
      <c r="Y14" s="40"/>
      <c r="Z14" s="534"/>
      <c r="AA14" s="560"/>
    </row>
    <row r="15" spans="1:28" ht="184.95" customHeight="1" x14ac:dyDescent="0.3">
      <c r="A15" s="18">
        <v>9</v>
      </c>
      <c r="B15" s="141" t="s">
        <v>166</v>
      </c>
      <c r="C15" s="15" t="s">
        <v>165</v>
      </c>
      <c r="D15" s="15" t="s">
        <v>164</v>
      </c>
      <c r="E15" s="140" t="s">
        <v>484</v>
      </c>
      <c r="F15" s="137" t="s">
        <v>440</v>
      </c>
      <c r="G15" s="184" t="s">
        <v>35</v>
      </c>
      <c r="H15" s="513"/>
      <c r="I15" s="147"/>
      <c r="J15" s="147"/>
      <c r="K15" s="514"/>
      <c r="L15" s="536">
        <v>144.44200000000001</v>
      </c>
      <c r="M15" s="21">
        <v>7.6020000000000003</v>
      </c>
      <c r="N15" s="21">
        <v>2.4319999999999999</v>
      </c>
      <c r="O15" s="537">
        <v>17.164000000000001</v>
      </c>
      <c r="P15" s="538"/>
      <c r="Q15" s="550">
        <v>45.442</v>
      </c>
      <c r="R15" s="154">
        <v>2.391</v>
      </c>
      <c r="S15" s="154">
        <v>0.81</v>
      </c>
      <c r="T15" s="537">
        <v>5.4039999999999999</v>
      </c>
      <c r="U15" s="551"/>
      <c r="V15" s="535"/>
      <c r="W15" s="40"/>
      <c r="X15" s="40"/>
      <c r="Y15" s="40"/>
      <c r="Z15" s="534"/>
      <c r="AA15" s="560"/>
    </row>
    <row r="16" spans="1:28" ht="60.75" customHeight="1" x14ac:dyDescent="0.3">
      <c r="A16" s="18">
        <v>10</v>
      </c>
      <c r="B16" s="640" t="s">
        <v>163</v>
      </c>
      <c r="C16" s="15" t="s">
        <v>123</v>
      </c>
      <c r="D16" s="94" t="s">
        <v>39</v>
      </c>
      <c r="E16" s="140" t="s">
        <v>121</v>
      </c>
      <c r="F16" s="524" t="s">
        <v>157</v>
      </c>
      <c r="G16" s="184" t="s">
        <v>120</v>
      </c>
      <c r="H16" s="515"/>
      <c r="I16" s="35"/>
      <c r="J16" s="35"/>
      <c r="K16" s="516"/>
      <c r="L16" s="515"/>
      <c r="M16" s="41"/>
      <c r="N16" s="45"/>
      <c r="O16" s="43"/>
      <c r="P16" s="539">
        <v>15</v>
      </c>
      <c r="Q16" s="552"/>
      <c r="R16" s="35"/>
      <c r="S16" s="35"/>
      <c r="T16" s="45"/>
      <c r="U16" s="553"/>
      <c r="V16" s="552"/>
      <c r="W16" s="45"/>
      <c r="X16" s="45"/>
      <c r="Y16" s="45"/>
      <c r="Z16" s="553"/>
      <c r="AA16" s="563"/>
    </row>
    <row r="17" spans="1:27" ht="72" customHeight="1" x14ac:dyDescent="0.3">
      <c r="A17" s="18">
        <v>11</v>
      </c>
      <c r="B17" s="640" t="s">
        <v>162</v>
      </c>
      <c r="C17" s="15" t="s">
        <v>123</v>
      </c>
      <c r="D17" s="94" t="s">
        <v>39</v>
      </c>
      <c r="E17" s="140" t="s">
        <v>121</v>
      </c>
      <c r="F17" s="524" t="s">
        <v>157</v>
      </c>
      <c r="G17" s="184" t="s">
        <v>120</v>
      </c>
      <c r="H17" s="517"/>
      <c r="I17" s="21"/>
      <c r="J17" s="21"/>
      <c r="K17" s="516"/>
      <c r="L17" s="540"/>
      <c r="M17" s="41"/>
      <c r="N17" s="45"/>
      <c r="O17" s="46"/>
      <c r="P17" s="539">
        <v>15</v>
      </c>
      <c r="Q17" s="552"/>
      <c r="R17" s="45"/>
      <c r="S17" s="45"/>
      <c r="T17" s="45"/>
      <c r="U17" s="553"/>
      <c r="V17" s="552"/>
      <c r="W17" s="45"/>
      <c r="X17" s="45"/>
      <c r="Y17" s="45"/>
      <c r="Z17" s="553"/>
      <c r="AA17" s="563"/>
    </row>
    <row r="18" spans="1:27" ht="69" customHeight="1" x14ac:dyDescent="0.35">
      <c r="A18" s="18">
        <v>12</v>
      </c>
      <c r="B18" s="15" t="s">
        <v>161</v>
      </c>
      <c r="C18" s="15" t="s">
        <v>123</v>
      </c>
      <c r="D18" s="94" t="s">
        <v>39</v>
      </c>
      <c r="E18" s="140" t="s">
        <v>121</v>
      </c>
      <c r="F18" s="524" t="s">
        <v>157</v>
      </c>
      <c r="G18" s="184" t="s">
        <v>120</v>
      </c>
      <c r="H18" s="517"/>
      <c r="I18" s="44"/>
      <c r="J18" s="44"/>
      <c r="K18" s="518"/>
      <c r="L18" s="536"/>
      <c r="M18" s="41"/>
      <c r="N18" s="45"/>
      <c r="O18" s="46"/>
      <c r="P18" s="539"/>
      <c r="Q18" s="552"/>
      <c r="R18" s="45"/>
      <c r="S18" s="45"/>
      <c r="T18" s="45"/>
      <c r="U18" s="553"/>
      <c r="V18" s="552"/>
      <c r="W18" s="45"/>
      <c r="X18" s="45"/>
      <c r="Y18" s="45"/>
      <c r="Z18" s="553">
        <v>15</v>
      </c>
      <c r="AA18" s="563"/>
    </row>
    <row r="19" spans="1:27" ht="123" customHeight="1" x14ac:dyDescent="0.35">
      <c r="A19" s="18">
        <v>13</v>
      </c>
      <c r="B19" s="15" t="s">
        <v>160</v>
      </c>
      <c r="C19" s="15" t="s">
        <v>123</v>
      </c>
      <c r="D19" s="94" t="s">
        <v>39</v>
      </c>
      <c r="E19" s="140" t="s">
        <v>121</v>
      </c>
      <c r="F19" s="524" t="s">
        <v>157</v>
      </c>
      <c r="G19" s="184" t="s">
        <v>120</v>
      </c>
      <c r="H19" s="519"/>
      <c r="I19" s="47"/>
      <c r="J19" s="47"/>
      <c r="K19" s="518"/>
      <c r="L19" s="541"/>
      <c r="M19" s="41"/>
      <c r="N19" s="45"/>
      <c r="O19" s="48"/>
      <c r="P19" s="542"/>
      <c r="Q19" s="208"/>
      <c r="R19" s="21"/>
      <c r="S19" s="21"/>
      <c r="T19" s="21"/>
      <c r="U19" s="520"/>
      <c r="V19" s="208"/>
      <c r="W19" s="41"/>
      <c r="X19" s="41"/>
      <c r="Y19" s="41"/>
      <c r="Z19" s="520">
        <v>15</v>
      </c>
      <c r="AA19" s="564"/>
    </row>
    <row r="20" spans="1:27" ht="68.25" customHeight="1" x14ac:dyDescent="0.35">
      <c r="A20" s="18">
        <v>14</v>
      </c>
      <c r="B20" s="640" t="s">
        <v>159</v>
      </c>
      <c r="C20" s="15" t="s">
        <v>123</v>
      </c>
      <c r="D20" s="94" t="s">
        <v>39</v>
      </c>
      <c r="E20" s="140" t="s">
        <v>121</v>
      </c>
      <c r="F20" s="524" t="s">
        <v>157</v>
      </c>
      <c r="G20" s="184" t="s">
        <v>120</v>
      </c>
      <c r="H20" s="519"/>
      <c r="I20" s="47"/>
      <c r="J20" s="47"/>
      <c r="K20" s="518"/>
      <c r="L20" s="541"/>
      <c r="M20" s="41"/>
      <c r="N20" s="45"/>
      <c r="O20" s="48"/>
      <c r="P20" s="542"/>
      <c r="Q20" s="208"/>
      <c r="R20" s="14"/>
      <c r="S20" s="14"/>
      <c r="T20" s="14"/>
      <c r="U20" s="520">
        <v>15</v>
      </c>
      <c r="V20" s="208"/>
      <c r="W20" s="14"/>
      <c r="X20" s="14"/>
      <c r="Y20" s="41"/>
      <c r="Z20" s="520"/>
      <c r="AA20" s="564"/>
    </row>
    <row r="21" spans="1:27" ht="72" x14ac:dyDescent="0.3">
      <c r="A21" s="18">
        <v>15</v>
      </c>
      <c r="B21" s="640" t="s">
        <v>158</v>
      </c>
      <c r="C21" s="15" t="s">
        <v>123</v>
      </c>
      <c r="D21" s="94" t="s">
        <v>39</v>
      </c>
      <c r="E21" s="140" t="s">
        <v>121</v>
      </c>
      <c r="F21" s="524" t="s">
        <v>157</v>
      </c>
      <c r="G21" s="184" t="s">
        <v>120</v>
      </c>
      <c r="H21" s="179"/>
      <c r="I21" s="28"/>
      <c r="J21" s="28"/>
      <c r="K21" s="252"/>
      <c r="L21" s="179"/>
      <c r="M21" s="41"/>
      <c r="N21" s="45"/>
      <c r="O21" s="28"/>
      <c r="P21" s="543"/>
      <c r="Q21" s="179"/>
      <c r="R21" s="28"/>
      <c r="S21" s="28"/>
      <c r="T21" s="28"/>
      <c r="U21" s="252">
        <v>15</v>
      </c>
      <c r="V21" s="179"/>
      <c r="W21" s="28"/>
      <c r="X21" s="28"/>
      <c r="Y21" s="28"/>
      <c r="Z21" s="252"/>
      <c r="AA21" s="254"/>
    </row>
    <row r="22" spans="1:27" ht="126" customHeight="1" x14ac:dyDescent="0.3">
      <c r="A22" s="18">
        <v>16</v>
      </c>
      <c r="B22" s="641" t="s">
        <v>156</v>
      </c>
      <c r="C22" s="15" t="s">
        <v>123</v>
      </c>
      <c r="D22" s="94" t="s">
        <v>39</v>
      </c>
      <c r="E22" s="140" t="s">
        <v>121</v>
      </c>
      <c r="F22" s="137" t="s">
        <v>441</v>
      </c>
      <c r="G22" s="528" t="s">
        <v>120</v>
      </c>
      <c r="H22" s="513"/>
      <c r="I22" s="144"/>
      <c r="J22" s="144"/>
      <c r="K22" s="514"/>
      <c r="L22" s="544"/>
      <c r="M22" s="140"/>
      <c r="N22" s="140"/>
      <c r="O22" s="144"/>
      <c r="P22" s="545">
        <v>21</v>
      </c>
      <c r="Q22" s="554"/>
      <c r="R22" s="152"/>
      <c r="S22" s="152"/>
      <c r="T22" s="144"/>
      <c r="U22" s="555"/>
      <c r="V22" s="558"/>
      <c r="W22" s="142"/>
      <c r="X22" s="142"/>
      <c r="Y22" s="142"/>
      <c r="Z22" s="559"/>
      <c r="AA22" s="565"/>
    </row>
    <row r="23" spans="1:27" s="30" customFormat="1" ht="72" x14ac:dyDescent="0.3">
      <c r="A23" s="18">
        <v>17</v>
      </c>
      <c r="B23" s="139" t="s">
        <v>155</v>
      </c>
      <c r="C23" s="15" t="s">
        <v>123</v>
      </c>
      <c r="D23" s="94" t="s">
        <v>39</v>
      </c>
      <c r="E23" s="140" t="s">
        <v>121</v>
      </c>
      <c r="F23" s="137" t="s">
        <v>442</v>
      </c>
      <c r="G23" s="528" t="s">
        <v>120</v>
      </c>
      <c r="H23" s="208"/>
      <c r="I23" s="41"/>
      <c r="J23" s="41"/>
      <c r="K23" s="520"/>
      <c r="L23" s="208"/>
      <c r="M23" s="29"/>
      <c r="N23" s="29"/>
      <c r="O23" s="41"/>
      <c r="P23" s="520"/>
      <c r="Q23" s="208"/>
      <c r="R23" s="41"/>
      <c r="S23" s="41"/>
      <c r="T23" s="41"/>
      <c r="U23" s="520"/>
      <c r="V23" s="208"/>
      <c r="W23" s="41"/>
      <c r="X23" s="41"/>
      <c r="Y23" s="41"/>
      <c r="Z23" s="520"/>
      <c r="AA23" s="566">
        <v>24</v>
      </c>
    </row>
    <row r="24" spans="1:27" ht="126" customHeight="1" x14ac:dyDescent="0.3">
      <c r="A24" s="18">
        <v>18</v>
      </c>
      <c r="B24" s="139" t="s">
        <v>154</v>
      </c>
      <c r="C24" s="15" t="s">
        <v>123</v>
      </c>
      <c r="D24" s="151" t="s">
        <v>39</v>
      </c>
      <c r="E24" s="140" t="s">
        <v>121</v>
      </c>
      <c r="F24" s="137" t="s">
        <v>442</v>
      </c>
      <c r="G24" s="528" t="s">
        <v>120</v>
      </c>
      <c r="H24" s="513"/>
      <c r="I24" s="146"/>
      <c r="J24" s="146"/>
      <c r="K24" s="514"/>
      <c r="L24" s="544"/>
      <c r="M24" s="29"/>
      <c r="N24" s="29"/>
      <c r="O24" s="144"/>
      <c r="P24" s="546"/>
      <c r="Q24" s="556"/>
      <c r="R24" s="145"/>
      <c r="S24" s="145"/>
      <c r="T24" s="144"/>
      <c r="U24" s="555"/>
      <c r="V24" s="558"/>
      <c r="W24" s="142"/>
      <c r="X24" s="142"/>
      <c r="Y24" s="142"/>
      <c r="Z24" s="559"/>
      <c r="AA24" s="566">
        <v>24</v>
      </c>
    </row>
    <row r="25" spans="1:27" ht="126" customHeight="1" x14ac:dyDescent="0.3">
      <c r="A25" s="18">
        <v>19</v>
      </c>
      <c r="B25" s="139" t="s">
        <v>153</v>
      </c>
      <c r="C25" s="15" t="s">
        <v>135</v>
      </c>
      <c r="D25" s="94" t="s">
        <v>39</v>
      </c>
      <c r="E25" s="140" t="s">
        <v>121</v>
      </c>
      <c r="F25" s="137" t="s">
        <v>442</v>
      </c>
      <c r="G25" s="528" t="s">
        <v>120</v>
      </c>
      <c r="H25" s="513"/>
      <c r="I25" s="146"/>
      <c r="J25" s="146"/>
      <c r="K25" s="514"/>
      <c r="L25" s="544"/>
      <c r="M25" s="29"/>
      <c r="N25" s="29"/>
      <c r="O25" s="144"/>
      <c r="P25" s="546"/>
      <c r="Q25" s="556"/>
      <c r="R25" s="29"/>
      <c r="S25" s="29"/>
      <c r="T25" s="144"/>
      <c r="U25" s="557"/>
      <c r="V25" s="558"/>
      <c r="W25" s="142"/>
      <c r="X25" s="142"/>
      <c r="Y25" s="142"/>
      <c r="Z25" s="559"/>
      <c r="AA25" s="566">
        <v>24</v>
      </c>
    </row>
    <row r="26" spans="1:27" ht="126" customHeight="1" x14ac:dyDescent="0.3">
      <c r="A26" s="18">
        <v>20</v>
      </c>
      <c r="B26" s="150" t="s">
        <v>152</v>
      </c>
      <c r="C26" s="148" t="s">
        <v>150</v>
      </c>
      <c r="D26" s="94" t="s">
        <v>39</v>
      </c>
      <c r="E26" s="149" t="s">
        <v>121</v>
      </c>
      <c r="F26" s="525" t="s">
        <v>443</v>
      </c>
      <c r="G26" s="528" t="s">
        <v>120</v>
      </c>
      <c r="H26" s="513"/>
      <c r="I26" s="146"/>
      <c r="J26" s="146"/>
      <c r="K26" s="514"/>
      <c r="L26" s="544"/>
      <c r="M26" s="29"/>
      <c r="N26" s="29"/>
      <c r="O26" s="144"/>
      <c r="P26" s="546"/>
      <c r="Q26" s="556"/>
      <c r="R26" s="145"/>
      <c r="S26" s="145"/>
      <c r="T26" s="144"/>
      <c r="U26" s="555"/>
      <c r="V26" s="558"/>
      <c r="W26" s="29"/>
      <c r="X26" s="29"/>
      <c r="Y26" s="142"/>
      <c r="Z26" s="559"/>
      <c r="AA26" s="566">
        <v>24</v>
      </c>
    </row>
    <row r="27" spans="1:27" ht="126" customHeight="1" x14ac:dyDescent="0.3">
      <c r="A27" s="18">
        <v>21</v>
      </c>
      <c r="B27" s="139" t="s">
        <v>151</v>
      </c>
      <c r="C27" s="148" t="s">
        <v>150</v>
      </c>
      <c r="D27" s="94" t="s">
        <v>39</v>
      </c>
      <c r="E27" s="140" t="s">
        <v>121</v>
      </c>
      <c r="F27" s="137" t="s">
        <v>442</v>
      </c>
      <c r="G27" s="528" t="s">
        <v>120</v>
      </c>
      <c r="H27" s="513"/>
      <c r="I27" s="146"/>
      <c r="J27" s="146"/>
      <c r="K27" s="514"/>
      <c r="L27" s="544"/>
      <c r="M27" s="29"/>
      <c r="N27" s="29"/>
      <c r="O27" s="144"/>
      <c r="P27" s="546"/>
      <c r="Q27" s="556"/>
      <c r="R27" s="145"/>
      <c r="S27" s="145"/>
      <c r="T27" s="144"/>
      <c r="U27" s="555"/>
      <c r="V27" s="558"/>
      <c r="W27" s="143"/>
      <c r="X27" s="143"/>
      <c r="Y27" s="142"/>
      <c r="Z27" s="559"/>
      <c r="AA27" s="566">
        <v>24</v>
      </c>
    </row>
    <row r="28" spans="1:27" ht="126" customHeight="1" x14ac:dyDescent="0.3">
      <c r="A28" s="18">
        <v>22</v>
      </c>
      <c r="B28" s="141" t="s">
        <v>149</v>
      </c>
      <c r="C28" s="95" t="s">
        <v>43</v>
      </c>
      <c r="D28" s="138" t="s">
        <v>122</v>
      </c>
      <c r="E28" s="140" t="s">
        <v>121</v>
      </c>
      <c r="F28" s="526" t="s">
        <v>436</v>
      </c>
      <c r="G28" s="184" t="s">
        <v>57</v>
      </c>
      <c r="H28" s="521"/>
      <c r="I28" s="146"/>
      <c r="J28" s="146"/>
      <c r="K28" s="514"/>
      <c r="L28" s="544"/>
      <c r="M28" s="29"/>
      <c r="N28" s="29"/>
      <c r="O28" s="144"/>
      <c r="P28" s="546"/>
      <c r="Q28" s="556"/>
      <c r="R28" s="145"/>
      <c r="S28" s="145"/>
      <c r="T28" s="144"/>
      <c r="U28" s="555"/>
      <c r="V28" s="558"/>
      <c r="W28" s="143"/>
      <c r="X28" s="143"/>
      <c r="Y28" s="142"/>
      <c r="Z28" s="559"/>
      <c r="AA28" s="566">
        <v>2</v>
      </c>
    </row>
    <row r="29" spans="1:27" ht="126" customHeight="1" x14ac:dyDescent="0.3">
      <c r="A29" s="18">
        <v>23</v>
      </c>
      <c r="B29" s="141" t="s">
        <v>148</v>
      </c>
      <c r="C29" s="95" t="s">
        <v>43</v>
      </c>
      <c r="D29" s="138" t="s">
        <v>122</v>
      </c>
      <c r="E29" s="140" t="s">
        <v>121</v>
      </c>
      <c r="F29" s="526" t="s">
        <v>436</v>
      </c>
      <c r="G29" s="184" t="s">
        <v>57</v>
      </c>
      <c r="H29" s="521"/>
      <c r="I29" s="146"/>
      <c r="J29" s="146"/>
      <c r="K29" s="514"/>
      <c r="L29" s="544"/>
      <c r="M29" s="29"/>
      <c r="N29" s="29"/>
      <c r="O29" s="144"/>
      <c r="P29" s="546"/>
      <c r="Q29" s="556"/>
      <c r="R29" s="145"/>
      <c r="S29" s="145"/>
      <c r="T29" s="144"/>
      <c r="U29" s="557"/>
      <c r="V29" s="558"/>
      <c r="W29" s="143"/>
      <c r="X29" s="143"/>
      <c r="Y29" s="142"/>
      <c r="Z29" s="559"/>
      <c r="AA29" s="566">
        <v>2</v>
      </c>
    </row>
    <row r="30" spans="1:27" ht="126" customHeight="1" x14ac:dyDescent="0.3">
      <c r="A30" s="18">
        <v>24</v>
      </c>
      <c r="B30" s="141" t="s">
        <v>147</v>
      </c>
      <c r="C30" s="95" t="s">
        <v>43</v>
      </c>
      <c r="D30" s="138" t="s">
        <v>122</v>
      </c>
      <c r="E30" s="140" t="s">
        <v>121</v>
      </c>
      <c r="F30" s="526" t="s">
        <v>436</v>
      </c>
      <c r="G30" s="184" t="s">
        <v>57</v>
      </c>
      <c r="H30" s="513"/>
      <c r="I30" s="146"/>
      <c r="J30" s="146"/>
      <c r="K30" s="514"/>
      <c r="L30" s="544"/>
      <c r="M30" s="29"/>
      <c r="N30" s="29"/>
      <c r="O30" s="144"/>
      <c r="P30" s="546"/>
      <c r="Q30" s="556"/>
      <c r="R30" s="145"/>
      <c r="S30" s="145"/>
      <c r="T30" s="144"/>
      <c r="U30" s="555"/>
      <c r="V30" s="558"/>
      <c r="W30" s="143"/>
      <c r="X30" s="143"/>
      <c r="Y30" s="142"/>
      <c r="Z30" s="559"/>
      <c r="AA30" s="566">
        <v>2</v>
      </c>
    </row>
    <row r="31" spans="1:27" ht="126" customHeight="1" x14ac:dyDescent="0.3">
      <c r="A31" s="18">
        <v>25</v>
      </c>
      <c r="B31" s="141" t="s">
        <v>146</v>
      </c>
      <c r="C31" s="95" t="s">
        <v>43</v>
      </c>
      <c r="D31" s="138" t="s">
        <v>122</v>
      </c>
      <c r="E31" s="140" t="s">
        <v>121</v>
      </c>
      <c r="F31" s="526" t="s">
        <v>436</v>
      </c>
      <c r="G31" s="184" t="s">
        <v>57</v>
      </c>
      <c r="H31" s="513"/>
      <c r="I31" s="146"/>
      <c r="J31" s="146"/>
      <c r="K31" s="514"/>
      <c r="L31" s="544"/>
      <c r="M31" s="29"/>
      <c r="N31" s="29"/>
      <c r="O31" s="144"/>
      <c r="P31" s="546"/>
      <c r="Q31" s="556"/>
      <c r="R31" s="145"/>
      <c r="S31" s="145"/>
      <c r="T31" s="144"/>
      <c r="U31" s="555"/>
      <c r="V31" s="558"/>
      <c r="W31" s="143"/>
      <c r="X31" s="143"/>
      <c r="Y31" s="142"/>
      <c r="Z31" s="559"/>
      <c r="AA31" s="566">
        <v>2</v>
      </c>
    </row>
    <row r="32" spans="1:27" ht="126" customHeight="1" x14ac:dyDescent="0.3">
      <c r="A32" s="18">
        <v>26</v>
      </c>
      <c r="B32" s="141" t="s">
        <v>145</v>
      </c>
      <c r="C32" s="95" t="s">
        <v>43</v>
      </c>
      <c r="D32" s="138" t="s">
        <v>122</v>
      </c>
      <c r="E32" s="140" t="s">
        <v>121</v>
      </c>
      <c r="F32" s="526" t="s">
        <v>436</v>
      </c>
      <c r="G32" s="184" t="s">
        <v>57</v>
      </c>
      <c r="H32" s="513"/>
      <c r="I32" s="146"/>
      <c r="J32" s="146"/>
      <c r="K32" s="514"/>
      <c r="L32" s="544"/>
      <c r="M32" s="29"/>
      <c r="N32" s="29"/>
      <c r="O32" s="144"/>
      <c r="P32" s="546"/>
      <c r="Q32" s="556"/>
      <c r="R32" s="145"/>
      <c r="S32" s="145"/>
      <c r="T32" s="144"/>
      <c r="U32" s="555"/>
      <c r="V32" s="558"/>
      <c r="W32" s="143"/>
      <c r="X32" s="143"/>
      <c r="Y32" s="142"/>
      <c r="Z32" s="559"/>
      <c r="AA32" s="566">
        <v>2</v>
      </c>
    </row>
    <row r="33" spans="1:27" ht="79.5" customHeight="1" x14ac:dyDescent="0.3">
      <c r="A33" s="18">
        <v>27</v>
      </c>
      <c r="B33" s="141" t="s">
        <v>144</v>
      </c>
      <c r="C33" s="95" t="s">
        <v>123</v>
      </c>
      <c r="D33" s="138" t="s">
        <v>122</v>
      </c>
      <c r="E33" s="140" t="s">
        <v>121</v>
      </c>
      <c r="F33" s="137" t="s">
        <v>439</v>
      </c>
      <c r="G33" s="184" t="s">
        <v>120</v>
      </c>
      <c r="H33" s="522"/>
      <c r="I33" s="49"/>
      <c r="J33" s="49"/>
      <c r="K33" s="523"/>
      <c r="L33" s="339"/>
      <c r="M33" s="136"/>
      <c r="N33" s="136"/>
      <c r="O33" s="15"/>
      <c r="P33" s="531"/>
      <c r="Q33" s="339"/>
      <c r="R33" s="35"/>
      <c r="S33" s="35"/>
      <c r="T33" s="15"/>
      <c r="U33" s="531"/>
      <c r="V33" s="339"/>
      <c r="W33" s="15"/>
      <c r="X33" s="15"/>
      <c r="Y33" s="15"/>
      <c r="Z33" s="531"/>
      <c r="AA33" s="566">
        <v>4</v>
      </c>
    </row>
    <row r="34" spans="1:27" ht="99.75" customHeight="1" x14ac:dyDescent="0.3">
      <c r="A34" s="18">
        <v>28</v>
      </c>
      <c r="B34" s="141" t="s">
        <v>143</v>
      </c>
      <c r="C34" s="95" t="s">
        <v>123</v>
      </c>
      <c r="D34" s="138" t="s">
        <v>122</v>
      </c>
      <c r="E34" s="140" t="s">
        <v>121</v>
      </c>
      <c r="F34" s="137" t="s">
        <v>439</v>
      </c>
      <c r="G34" s="184" t="s">
        <v>120</v>
      </c>
      <c r="H34" s="522"/>
      <c r="I34" s="49"/>
      <c r="J34" s="49"/>
      <c r="K34" s="523"/>
      <c r="L34" s="522"/>
      <c r="M34" s="136"/>
      <c r="N34" s="136"/>
      <c r="O34" s="49"/>
      <c r="P34" s="547"/>
      <c r="Q34" s="415"/>
      <c r="R34" s="14"/>
      <c r="S34" s="14"/>
      <c r="T34" s="14"/>
      <c r="U34" s="547"/>
      <c r="V34" s="415"/>
      <c r="W34" s="14"/>
      <c r="X34" s="14"/>
      <c r="Y34" s="14"/>
      <c r="Z34" s="547"/>
      <c r="AA34" s="566">
        <v>4</v>
      </c>
    </row>
    <row r="35" spans="1:27" ht="90" x14ac:dyDescent="0.3">
      <c r="A35" s="18">
        <v>29</v>
      </c>
      <c r="B35" s="141" t="s">
        <v>142</v>
      </c>
      <c r="C35" s="95" t="s">
        <v>123</v>
      </c>
      <c r="D35" s="138" t="s">
        <v>122</v>
      </c>
      <c r="E35" s="140" t="s">
        <v>121</v>
      </c>
      <c r="F35" s="137" t="s">
        <v>439</v>
      </c>
      <c r="G35" s="184" t="s">
        <v>120</v>
      </c>
      <c r="H35" s="522"/>
      <c r="I35" s="49"/>
      <c r="J35" s="49"/>
      <c r="K35" s="523"/>
      <c r="L35" s="339"/>
      <c r="M35" s="136"/>
      <c r="N35" s="136"/>
      <c r="O35" s="15"/>
      <c r="P35" s="531"/>
      <c r="Q35" s="339"/>
      <c r="R35" s="35"/>
      <c r="S35" s="35"/>
      <c r="T35" s="15"/>
      <c r="U35" s="531"/>
      <c r="V35" s="339"/>
      <c r="W35" s="15"/>
      <c r="X35" s="15"/>
      <c r="Y35" s="15"/>
      <c r="Z35" s="531"/>
      <c r="AA35" s="566">
        <v>4</v>
      </c>
    </row>
    <row r="36" spans="1:27" ht="90" x14ac:dyDescent="0.3">
      <c r="A36" s="18">
        <v>30</v>
      </c>
      <c r="B36" s="141" t="s">
        <v>141</v>
      </c>
      <c r="C36" s="15" t="s">
        <v>123</v>
      </c>
      <c r="D36" s="138" t="s">
        <v>122</v>
      </c>
      <c r="E36" s="140" t="s">
        <v>121</v>
      </c>
      <c r="F36" s="137" t="s">
        <v>439</v>
      </c>
      <c r="G36" s="184" t="s">
        <v>120</v>
      </c>
      <c r="H36" s="522"/>
      <c r="I36" s="49"/>
      <c r="J36" s="49"/>
      <c r="K36" s="523"/>
      <c r="L36" s="339"/>
      <c r="M36" s="136"/>
      <c r="N36" s="136"/>
      <c r="O36" s="15"/>
      <c r="P36" s="531"/>
      <c r="Q36" s="339"/>
      <c r="R36" s="35"/>
      <c r="S36" s="35"/>
      <c r="T36" s="15"/>
      <c r="U36" s="531"/>
      <c r="V36" s="339"/>
      <c r="W36" s="15"/>
      <c r="X36" s="15"/>
      <c r="Y36" s="15"/>
      <c r="Z36" s="531"/>
      <c r="AA36" s="566">
        <v>4</v>
      </c>
    </row>
    <row r="37" spans="1:27" ht="90" x14ac:dyDescent="0.3">
      <c r="A37" s="18">
        <v>31</v>
      </c>
      <c r="B37" s="139" t="s">
        <v>140</v>
      </c>
      <c r="C37" s="15" t="s">
        <v>123</v>
      </c>
      <c r="D37" s="138" t="s">
        <v>122</v>
      </c>
      <c r="E37" s="140" t="s">
        <v>121</v>
      </c>
      <c r="F37" s="137" t="s">
        <v>439</v>
      </c>
      <c r="G37" s="184" t="s">
        <v>120</v>
      </c>
      <c r="H37" s="522"/>
      <c r="I37" s="49"/>
      <c r="J37" s="49"/>
      <c r="K37" s="523"/>
      <c r="L37" s="339"/>
      <c r="M37" s="136"/>
      <c r="N37" s="136"/>
      <c r="O37" s="15"/>
      <c r="P37" s="531"/>
      <c r="Q37" s="339"/>
      <c r="R37" s="35"/>
      <c r="S37" s="35"/>
      <c r="T37" s="15"/>
      <c r="U37" s="531"/>
      <c r="V37" s="339"/>
      <c r="W37" s="15"/>
      <c r="X37" s="15"/>
      <c r="Y37" s="15"/>
      <c r="Z37" s="531"/>
      <c r="AA37" s="566">
        <v>4</v>
      </c>
    </row>
    <row r="38" spans="1:27" ht="90" x14ac:dyDescent="0.3">
      <c r="A38" s="18">
        <v>32</v>
      </c>
      <c r="B38" s="139" t="s">
        <v>139</v>
      </c>
      <c r="C38" s="15" t="s">
        <v>123</v>
      </c>
      <c r="D38" s="138" t="s">
        <v>122</v>
      </c>
      <c r="E38" s="140" t="s">
        <v>121</v>
      </c>
      <c r="F38" s="137" t="s">
        <v>439</v>
      </c>
      <c r="G38" s="184" t="s">
        <v>120</v>
      </c>
      <c r="H38" s="522"/>
      <c r="I38" s="49"/>
      <c r="J38" s="49"/>
      <c r="K38" s="523"/>
      <c r="L38" s="339"/>
      <c r="M38" s="136"/>
      <c r="N38" s="136"/>
      <c r="O38" s="15"/>
      <c r="P38" s="531"/>
      <c r="Q38" s="339"/>
      <c r="R38" s="35"/>
      <c r="S38" s="35"/>
      <c r="T38" s="15"/>
      <c r="U38" s="531"/>
      <c r="V38" s="339"/>
      <c r="W38" s="15"/>
      <c r="X38" s="15"/>
      <c r="Y38" s="15"/>
      <c r="Z38" s="531"/>
      <c r="AA38" s="566">
        <v>4</v>
      </c>
    </row>
    <row r="39" spans="1:27" ht="90" x14ac:dyDescent="0.3">
      <c r="A39" s="18">
        <v>33</v>
      </c>
      <c r="B39" s="141" t="s">
        <v>138</v>
      </c>
      <c r="C39" s="15" t="s">
        <v>135</v>
      </c>
      <c r="D39" s="138" t="s">
        <v>122</v>
      </c>
      <c r="E39" s="140" t="s">
        <v>121</v>
      </c>
      <c r="F39" s="137" t="s">
        <v>439</v>
      </c>
      <c r="G39" s="184" t="s">
        <v>120</v>
      </c>
      <c r="H39" s="522"/>
      <c r="I39" s="49"/>
      <c r="J39" s="49"/>
      <c r="K39" s="523"/>
      <c r="L39" s="339"/>
      <c r="M39" s="136"/>
      <c r="N39" s="136"/>
      <c r="O39" s="15"/>
      <c r="P39" s="531"/>
      <c r="Q39" s="339"/>
      <c r="R39" s="35"/>
      <c r="S39" s="35"/>
      <c r="T39" s="15"/>
      <c r="U39" s="531"/>
      <c r="V39" s="339"/>
      <c r="W39" s="15"/>
      <c r="X39" s="15"/>
      <c r="Y39" s="15"/>
      <c r="Z39" s="531"/>
      <c r="AA39" s="566">
        <v>4</v>
      </c>
    </row>
    <row r="40" spans="1:27" ht="90" x14ac:dyDescent="0.3">
      <c r="A40" s="18">
        <v>34</v>
      </c>
      <c r="B40" s="141" t="s">
        <v>137</v>
      </c>
      <c r="C40" s="15" t="s">
        <v>135</v>
      </c>
      <c r="D40" s="138" t="s">
        <v>122</v>
      </c>
      <c r="E40" s="140" t="s">
        <v>121</v>
      </c>
      <c r="F40" s="137" t="s">
        <v>439</v>
      </c>
      <c r="G40" s="184" t="s">
        <v>120</v>
      </c>
      <c r="H40" s="522"/>
      <c r="I40" s="49"/>
      <c r="J40" s="49"/>
      <c r="K40" s="523"/>
      <c r="L40" s="339"/>
      <c r="M40" s="136"/>
      <c r="N40" s="136"/>
      <c r="O40" s="15"/>
      <c r="P40" s="531"/>
      <c r="Q40" s="339"/>
      <c r="R40" s="35"/>
      <c r="S40" s="35"/>
      <c r="T40" s="15"/>
      <c r="U40" s="531"/>
      <c r="V40" s="339"/>
      <c r="W40" s="15"/>
      <c r="X40" s="15"/>
      <c r="Y40" s="15"/>
      <c r="Z40" s="531"/>
      <c r="AA40" s="566">
        <v>4</v>
      </c>
    </row>
    <row r="41" spans="1:27" ht="90" x14ac:dyDescent="0.3">
      <c r="A41" s="18">
        <v>35</v>
      </c>
      <c r="B41" s="141" t="s">
        <v>136</v>
      </c>
      <c r="C41" s="15" t="s">
        <v>135</v>
      </c>
      <c r="D41" s="138" t="s">
        <v>122</v>
      </c>
      <c r="E41" s="140" t="s">
        <v>121</v>
      </c>
      <c r="F41" s="137" t="s">
        <v>439</v>
      </c>
      <c r="G41" s="184" t="s">
        <v>120</v>
      </c>
      <c r="H41" s="522"/>
      <c r="I41" s="49"/>
      <c r="J41" s="49"/>
      <c r="K41" s="523"/>
      <c r="L41" s="339"/>
      <c r="M41" s="136"/>
      <c r="N41" s="136"/>
      <c r="O41" s="15"/>
      <c r="P41" s="531"/>
      <c r="Q41" s="339"/>
      <c r="R41" s="35"/>
      <c r="S41" s="35"/>
      <c r="T41" s="15"/>
      <c r="U41" s="531"/>
      <c r="V41" s="339"/>
      <c r="W41" s="15"/>
      <c r="X41" s="15"/>
      <c r="Y41" s="15"/>
      <c r="Z41" s="531"/>
      <c r="AA41" s="566">
        <v>4</v>
      </c>
    </row>
    <row r="42" spans="1:27" ht="90" x14ac:dyDescent="0.3">
      <c r="A42" s="18">
        <v>36</v>
      </c>
      <c r="B42" s="139" t="s">
        <v>134</v>
      </c>
      <c r="C42" s="15" t="s">
        <v>43</v>
      </c>
      <c r="D42" s="94" t="s">
        <v>39</v>
      </c>
      <c r="E42" s="140" t="s">
        <v>121</v>
      </c>
      <c r="F42" s="137" t="s">
        <v>444</v>
      </c>
      <c r="G42" s="528" t="s">
        <v>133</v>
      </c>
      <c r="H42" s="522"/>
      <c r="I42" s="49"/>
      <c r="J42" s="49"/>
      <c r="K42" s="523"/>
      <c r="L42" s="339"/>
      <c r="M42" s="136"/>
      <c r="N42" s="136"/>
      <c r="O42" s="15"/>
      <c r="P42" s="548"/>
      <c r="Q42" s="339"/>
      <c r="R42" s="35"/>
      <c r="S42" s="35"/>
      <c r="T42" s="15"/>
      <c r="U42" s="531"/>
      <c r="V42" s="339"/>
      <c r="W42" s="15"/>
      <c r="X42" s="15"/>
      <c r="Y42" s="15"/>
      <c r="Z42" s="531"/>
      <c r="AA42" s="566">
        <v>35</v>
      </c>
    </row>
    <row r="43" spans="1:27" ht="72" x14ac:dyDescent="0.3">
      <c r="A43" s="18">
        <v>37</v>
      </c>
      <c r="B43" s="139" t="s">
        <v>132</v>
      </c>
      <c r="C43" s="15" t="s">
        <v>123</v>
      </c>
      <c r="D43" s="138" t="s">
        <v>122</v>
      </c>
      <c r="E43" s="140" t="s">
        <v>121</v>
      </c>
      <c r="F43" s="137" t="s">
        <v>445</v>
      </c>
      <c r="G43" s="184" t="s">
        <v>120</v>
      </c>
      <c r="H43" s="522"/>
      <c r="I43" s="49"/>
      <c r="J43" s="49"/>
      <c r="K43" s="523"/>
      <c r="L43" s="339"/>
      <c r="M43" s="136"/>
      <c r="N43" s="136"/>
      <c r="O43" s="15"/>
      <c r="P43" s="531"/>
      <c r="Q43" s="339"/>
      <c r="R43" s="35"/>
      <c r="S43" s="35"/>
      <c r="T43" s="15"/>
      <c r="U43" s="531"/>
      <c r="V43" s="339"/>
      <c r="W43" s="15"/>
      <c r="X43" s="15"/>
      <c r="Y43" s="15"/>
      <c r="Z43" s="531"/>
      <c r="AA43" s="567">
        <v>0.3</v>
      </c>
    </row>
    <row r="44" spans="1:27" ht="72" x14ac:dyDescent="0.3">
      <c r="A44" s="18">
        <v>38</v>
      </c>
      <c r="B44" s="139" t="s">
        <v>131</v>
      </c>
      <c r="C44" s="15" t="s">
        <v>123</v>
      </c>
      <c r="D44" s="138" t="s">
        <v>122</v>
      </c>
      <c r="E44" s="140" t="s">
        <v>121</v>
      </c>
      <c r="F44" s="137" t="s">
        <v>445</v>
      </c>
      <c r="G44" s="184" t="s">
        <v>120</v>
      </c>
      <c r="H44" s="522"/>
      <c r="I44" s="49"/>
      <c r="J44" s="49"/>
      <c r="K44" s="523"/>
      <c r="L44" s="339"/>
      <c r="M44" s="136"/>
      <c r="N44" s="136"/>
      <c r="O44" s="15"/>
      <c r="P44" s="531"/>
      <c r="Q44" s="339"/>
      <c r="R44" s="35"/>
      <c r="S44" s="35"/>
      <c r="T44" s="15"/>
      <c r="U44" s="531"/>
      <c r="V44" s="339"/>
      <c r="W44" s="15"/>
      <c r="X44" s="15"/>
      <c r="Y44" s="15"/>
      <c r="Z44" s="531"/>
      <c r="AA44" s="567">
        <v>0.3</v>
      </c>
    </row>
    <row r="45" spans="1:27" ht="72" x14ac:dyDescent="0.3">
      <c r="A45" s="18">
        <v>39</v>
      </c>
      <c r="B45" s="139" t="s">
        <v>130</v>
      </c>
      <c r="C45" s="15" t="s">
        <v>123</v>
      </c>
      <c r="D45" s="138" t="s">
        <v>122</v>
      </c>
      <c r="E45" s="140" t="s">
        <v>121</v>
      </c>
      <c r="F45" s="137" t="s">
        <v>445</v>
      </c>
      <c r="G45" s="184" t="s">
        <v>120</v>
      </c>
      <c r="H45" s="522"/>
      <c r="I45" s="49"/>
      <c r="J45" s="49"/>
      <c r="K45" s="523"/>
      <c r="L45" s="339"/>
      <c r="M45" s="136"/>
      <c r="N45" s="136"/>
      <c r="O45" s="15"/>
      <c r="P45" s="531"/>
      <c r="Q45" s="339"/>
      <c r="R45" s="35"/>
      <c r="S45" s="35"/>
      <c r="T45" s="15"/>
      <c r="U45" s="531"/>
      <c r="V45" s="339"/>
      <c r="W45" s="15"/>
      <c r="X45" s="15"/>
      <c r="Y45" s="15"/>
      <c r="Z45" s="531"/>
      <c r="AA45" s="567">
        <v>0.3</v>
      </c>
    </row>
    <row r="46" spans="1:27" ht="72" x14ac:dyDescent="0.3">
      <c r="A46" s="18">
        <v>40</v>
      </c>
      <c r="B46" s="139" t="s">
        <v>129</v>
      </c>
      <c r="C46" s="15" t="s">
        <v>123</v>
      </c>
      <c r="D46" s="138" t="s">
        <v>122</v>
      </c>
      <c r="E46" s="140" t="s">
        <v>121</v>
      </c>
      <c r="F46" s="137" t="s">
        <v>445</v>
      </c>
      <c r="G46" s="184" t="s">
        <v>120</v>
      </c>
      <c r="H46" s="522"/>
      <c r="I46" s="49"/>
      <c r="J46" s="49"/>
      <c r="K46" s="523"/>
      <c r="L46" s="339"/>
      <c r="M46" s="136"/>
      <c r="N46" s="136"/>
      <c r="O46" s="15"/>
      <c r="P46" s="531"/>
      <c r="Q46" s="339"/>
      <c r="R46" s="35"/>
      <c r="S46" s="35"/>
      <c r="T46" s="15"/>
      <c r="U46" s="531"/>
      <c r="V46" s="339"/>
      <c r="W46" s="15"/>
      <c r="X46" s="15"/>
      <c r="Y46" s="15"/>
      <c r="Z46" s="531"/>
      <c r="AA46" s="567">
        <v>0.3</v>
      </c>
    </row>
    <row r="47" spans="1:27" ht="72" x14ac:dyDescent="0.3">
      <c r="A47" s="18">
        <v>41</v>
      </c>
      <c r="B47" s="139" t="s">
        <v>128</v>
      </c>
      <c r="C47" s="15" t="s">
        <v>123</v>
      </c>
      <c r="D47" s="138" t="s">
        <v>122</v>
      </c>
      <c r="E47" s="140" t="s">
        <v>121</v>
      </c>
      <c r="F47" s="137" t="s">
        <v>445</v>
      </c>
      <c r="G47" s="184" t="s">
        <v>120</v>
      </c>
      <c r="H47" s="522"/>
      <c r="I47" s="49"/>
      <c r="J47" s="49"/>
      <c r="K47" s="523"/>
      <c r="L47" s="339"/>
      <c r="M47" s="136"/>
      <c r="N47" s="136"/>
      <c r="O47" s="15"/>
      <c r="P47" s="531"/>
      <c r="Q47" s="339"/>
      <c r="R47" s="35"/>
      <c r="S47" s="35"/>
      <c r="T47" s="15"/>
      <c r="U47" s="531"/>
      <c r="V47" s="339"/>
      <c r="W47" s="15"/>
      <c r="X47" s="15"/>
      <c r="Y47" s="15"/>
      <c r="Z47" s="531"/>
      <c r="AA47" s="567">
        <v>0.3</v>
      </c>
    </row>
    <row r="48" spans="1:27" ht="72" x14ac:dyDescent="0.3">
      <c r="A48" s="18">
        <v>42</v>
      </c>
      <c r="B48" s="139" t="s">
        <v>127</v>
      </c>
      <c r="C48" s="15" t="s">
        <v>123</v>
      </c>
      <c r="D48" s="138" t="s">
        <v>122</v>
      </c>
      <c r="E48" s="140" t="s">
        <v>121</v>
      </c>
      <c r="F48" s="137" t="s">
        <v>445</v>
      </c>
      <c r="G48" s="184" t="s">
        <v>120</v>
      </c>
      <c r="H48" s="522"/>
      <c r="I48" s="49"/>
      <c r="J48" s="49"/>
      <c r="K48" s="523"/>
      <c r="L48" s="339"/>
      <c r="M48" s="136"/>
      <c r="N48" s="136"/>
      <c r="O48" s="15"/>
      <c r="P48" s="531"/>
      <c r="Q48" s="339"/>
      <c r="R48" s="35"/>
      <c r="S48" s="35"/>
      <c r="T48" s="15"/>
      <c r="U48" s="531"/>
      <c r="V48" s="339"/>
      <c r="W48" s="15"/>
      <c r="X48" s="15"/>
      <c r="Y48" s="15"/>
      <c r="Z48" s="531"/>
      <c r="AA48" s="567">
        <v>0.3</v>
      </c>
    </row>
    <row r="49" spans="1:27" ht="72" x14ac:dyDescent="0.3">
      <c r="A49" s="18">
        <v>43</v>
      </c>
      <c r="B49" s="139" t="s">
        <v>126</v>
      </c>
      <c r="C49" s="15" t="s">
        <v>123</v>
      </c>
      <c r="D49" s="138" t="s">
        <v>122</v>
      </c>
      <c r="E49" s="140" t="s">
        <v>121</v>
      </c>
      <c r="F49" s="137" t="s">
        <v>445</v>
      </c>
      <c r="G49" s="184" t="s">
        <v>120</v>
      </c>
      <c r="H49" s="522"/>
      <c r="I49" s="49"/>
      <c r="J49" s="49"/>
      <c r="K49" s="523"/>
      <c r="L49" s="339"/>
      <c r="M49" s="136"/>
      <c r="N49" s="136"/>
      <c r="O49" s="15"/>
      <c r="P49" s="531"/>
      <c r="Q49" s="339"/>
      <c r="R49" s="35"/>
      <c r="S49" s="35"/>
      <c r="T49" s="15"/>
      <c r="U49" s="531"/>
      <c r="V49" s="339"/>
      <c r="W49" s="15"/>
      <c r="X49" s="15"/>
      <c r="Y49" s="15"/>
      <c r="Z49" s="531"/>
      <c r="AA49" s="567">
        <v>0.3</v>
      </c>
    </row>
    <row r="50" spans="1:27" ht="72" x14ac:dyDescent="0.3">
      <c r="A50" s="18">
        <v>44</v>
      </c>
      <c r="B50" s="139" t="s">
        <v>125</v>
      </c>
      <c r="C50" s="15" t="s">
        <v>123</v>
      </c>
      <c r="D50" s="138" t="s">
        <v>122</v>
      </c>
      <c r="E50" s="140" t="s">
        <v>121</v>
      </c>
      <c r="F50" s="137" t="s">
        <v>445</v>
      </c>
      <c r="G50" s="184" t="s">
        <v>120</v>
      </c>
      <c r="H50" s="522"/>
      <c r="I50" s="49"/>
      <c r="J50" s="49"/>
      <c r="K50" s="523"/>
      <c r="L50" s="339"/>
      <c r="M50" s="136"/>
      <c r="N50" s="136"/>
      <c r="O50" s="15"/>
      <c r="P50" s="531"/>
      <c r="Q50" s="339"/>
      <c r="R50" s="35"/>
      <c r="S50" s="35"/>
      <c r="T50" s="15"/>
      <c r="U50" s="531"/>
      <c r="V50" s="339"/>
      <c r="W50" s="15"/>
      <c r="X50" s="15"/>
      <c r="Y50" s="15"/>
      <c r="Z50" s="531"/>
      <c r="AA50" s="567">
        <v>0.3</v>
      </c>
    </row>
    <row r="51" spans="1:27" ht="72" x14ac:dyDescent="0.3">
      <c r="A51" s="18">
        <v>45</v>
      </c>
      <c r="B51" s="139" t="s">
        <v>124</v>
      </c>
      <c r="C51" s="15" t="s">
        <v>123</v>
      </c>
      <c r="D51" s="138" t="s">
        <v>122</v>
      </c>
      <c r="E51" s="19" t="s">
        <v>121</v>
      </c>
      <c r="F51" s="137" t="s">
        <v>445</v>
      </c>
      <c r="G51" s="184" t="s">
        <v>120</v>
      </c>
      <c r="H51" s="522"/>
      <c r="I51" s="49"/>
      <c r="J51" s="49"/>
      <c r="K51" s="523"/>
      <c r="L51" s="339"/>
      <c r="M51" s="136"/>
      <c r="N51" s="136"/>
      <c r="O51" s="15"/>
      <c r="P51" s="531"/>
      <c r="Q51" s="339"/>
      <c r="R51" s="35"/>
      <c r="S51" s="35"/>
      <c r="T51" s="15"/>
      <c r="U51" s="531"/>
      <c r="V51" s="339"/>
      <c r="W51" s="15"/>
      <c r="X51" s="15"/>
      <c r="Y51" s="15"/>
      <c r="Z51" s="531"/>
      <c r="AA51" s="567">
        <v>0.3</v>
      </c>
    </row>
  </sheetData>
  <mergeCells count="17">
    <mergeCell ref="V2:Z2"/>
    <mergeCell ref="H3:K3"/>
    <mergeCell ref="L3:P3"/>
    <mergeCell ref="B1:AA1"/>
    <mergeCell ref="F2:F4"/>
    <mergeCell ref="G2:G4"/>
    <mergeCell ref="Q3:U3"/>
    <mergeCell ref="V3:Z3"/>
    <mergeCell ref="AA3:AA4"/>
    <mergeCell ref="H2:K2"/>
    <mergeCell ref="Q2:U2"/>
    <mergeCell ref="L2:P2"/>
    <mergeCell ref="A2:A4"/>
    <mergeCell ref="B2:B4"/>
    <mergeCell ref="C2:C4"/>
    <mergeCell ref="D2:D4"/>
    <mergeCell ref="E2:E4"/>
  </mergeCells>
  <pageMargins left="0.23622047244094491" right="0.23622047244094491" top="0.35433070866141736" bottom="0.35433070866141736" header="0.31496062992125984" footer="0.31496062992125984"/>
  <pageSetup paperSize="8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A63"/>
  <sheetViews>
    <sheetView zoomScale="50" zoomScaleNormal="50" zoomScaleSheetLayoutView="50" workbookViewId="0">
      <pane xSplit="1" ySplit="4" topLeftCell="B26" activePane="bottomRight" state="frozen"/>
      <selection pane="topRight" activeCell="B1" sqref="B1"/>
      <selection pane="bottomLeft" activeCell="A6" sqref="A6"/>
      <selection pane="bottomRight" activeCell="Y27" sqref="Y27"/>
    </sheetView>
  </sheetViews>
  <sheetFormatPr defaultColWidth="14.109375" defaultRowHeight="18" x14ac:dyDescent="0.3"/>
  <cols>
    <col min="1" max="1" width="7.44140625" style="11" customWidth="1"/>
    <col min="2" max="2" width="39.88671875" style="7" customWidth="1"/>
    <col min="3" max="3" width="18.44140625" style="11" customWidth="1"/>
    <col min="4" max="4" width="29.109375" style="11" customWidth="1"/>
    <col min="5" max="5" width="18.44140625" style="11" customWidth="1"/>
    <col min="6" max="6" width="32.5546875" style="11" customWidth="1"/>
    <col min="7" max="7" width="25.6640625" style="11" customWidth="1"/>
    <col min="8" max="8" width="9" style="11" customWidth="1"/>
    <col min="9" max="10" width="7.88671875" style="11" customWidth="1"/>
    <col min="11" max="12" width="10.33203125" style="11" customWidth="1"/>
    <col min="13" max="14" width="7.88671875" style="11" customWidth="1"/>
    <col min="15" max="15" width="9.88671875" style="11" customWidth="1"/>
    <col min="16" max="16" width="9.6640625" style="11" customWidth="1"/>
    <col min="17" max="19" width="8.33203125" style="11" customWidth="1"/>
    <col min="20" max="20" width="10" style="11" customWidth="1"/>
    <col min="21" max="26" width="10.109375" style="11" customWidth="1"/>
    <col min="27" max="27" width="12.44140625" style="11" customWidth="1"/>
    <col min="28" max="218" width="9.109375" style="1" customWidth="1"/>
    <col min="219" max="219" width="8.33203125" style="1" customWidth="1"/>
    <col min="220" max="220" width="33.5546875" style="1" customWidth="1"/>
    <col min="221" max="221" width="26.109375" style="1" customWidth="1"/>
    <col min="222" max="222" width="21.33203125" style="1" customWidth="1"/>
    <col min="223" max="223" width="46.33203125" style="1" customWidth="1"/>
    <col min="224" max="224" width="14.6640625" style="1" customWidth="1"/>
    <col min="225" max="225" width="11.5546875" style="1" customWidth="1"/>
    <col min="226" max="226" width="9.6640625" style="1" customWidth="1"/>
    <col min="227" max="227" width="10.6640625" style="1" customWidth="1"/>
    <col min="228" max="228" width="10.44140625" style="1" customWidth="1"/>
    <col min="229" max="229" width="11.88671875" style="1" customWidth="1"/>
    <col min="230" max="230" width="11" style="1" customWidth="1"/>
    <col min="231" max="231" width="11.6640625" style="1" customWidth="1"/>
    <col min="232" max="232" width="10.33203125" style="1" customWidth="1"/>
    <col min="233" max="233" width="10.44140625" style="1" customWidth="1"/>
    <col min="234" max="234" width="10.88671875" style="1" customWidth="1"/>
    <col min="235" max="235" width="10.44140625" style="1" customWidth="1"/>
    <col min="236" max="236" width="9.6640625" style="1" customWidth="1"/>
    <col min="237" max="237" width="8.88671875" style="1" customWidth="1"/>
    <col min="238" max="238" width="9.88671875" style="1" customWidth="1"/>
    <col min="239" max="239" width="11.109375" style="1" customWidth="1"/>
    <col min="240" max="240" width="9" style="1" customWidth="1"/>
    <col min="241" max="241" width="9.109375" style="1" customWidth="1"/>
    <col min="242" max="242" width="8.109375" style="1" customWidth="1"/>
    <col min="243" max="243" width="9.5546875" style="1" customWidth="1"/>
    <col min="244" max="244" width="11.6640625" style="1" customWidth="1"/>
    <col min="245" max="255" width="14.109375" style="1"/>
    <col min="256" max="256" width="8.33203125" style="1" customWidth="1"/>
    <col min="257" max="257" width="33.5546875" style="1" customWidth="1"/>
    <col min="258" max="258" width="26.109375" style="1" customWidth="1"/>
    <col min="259" max="259" width="21.33203125" style="1" customWidth="1"/>
    <col min="260" max="260" width="46.33203125" style="1" customWidth="1"/>
    <col min="261" max="261" width="17.6640625" style="1" customWidth="1"/>
    <col min="262" max="262" width="14.6640625" style="1" customWidth="1"/>
    <col min="263" max="263" width="11.5546875" style="1" customWidth="1"/>
    <col min="264" max="264" width="9.6640625" style="1" customWidth="1"/>
    <col min="265" max="265" width="10.6640625" style="1" customWidth="1"/>
    <col min="266" max="266" width="10.44140625" style="1" customWidth="1"/>
    <col min="267" max="267" width="11.88671875" style="1" customWidth="1"/>
    <col min="268" max="268" width="11" style="1" customWidth="1"/>
    <col min="269" max="269" width="11.6640625" style="1" customWidth="1"/>
    <col min="270" max="270" width="10.33203125" style="1" customWidth="1"/>
    <col min="271" max="271" width="10.44140625" style="1" customWidth="1"/>
    <col min="272" max="272" width="10.88671875" style="1" customWidth="1"/>
    <col min="273" max="273" width="10.44140625" style="1" customWidth="1"/>
    <col min="274" max="274" width="9.6640625" style="1" customWidth="1"/>
    <col min="275" max="275" width="8.88671875" style="1" customWidth="1"/>
    <col min="276" max="276" width="9.88671875" style="1" customWidth="1"/>
    <col min="277" max="277" width="11.109375" style="1" customWidth="1"/>
    <col min="278" max="278" width="9" style="1" customWidth="1"/>
    <col min="279" max="279" width="9.109375" style="1" customWidth="1"/>
    <col min="280" max="280" width="8.109375" style="1" customWidth="1"/>
    <col min="281" max="281" width="9.5546875" style="1" customWidth="1"/>
    <col min="282" max="282" width="11.6640625" style="1" customWidth="1"/>
    <col min="283" max="474" width="9.109375" style="1" customWidth="1"/>
    <col min="475" max="475" width="8.33203125" style="1" customWidth="1"/>
    <col min="476" max="476" width="33.5546875" style="1" customWidth="1"/>
    <col min="477" max="477" width="26.109375" style="1" customWidth="1"/>
    <col min="478" max="478" width="21.33203125" style="1" customWidth="1"/>
    <col min="479" max="479" width="46.33203125" style="1" customWidth="1"/>
    <col min="480" max="480" width="14.6640625" style="1" customWidth="1"/>
    <col min="481" max="481" width="11.5546875" style="1" customWidth="1"/>
    <col min="482" max="482" width="9.6640625" style="1" customWidth="1"/>
    <col min="483" max="483" width="10.6640625" style="1" customWidth="1"/>
    <col min="484" max="484" width="10.44140625" style="1" customWidth="1"/>
    <col min="485" max="485" width="11.88671875" style="1" customWidth="1"/>
    <col min="486" max="486" width="11" style="1" customWidth="1"/>
    <col min="487" max="487" width="11.6640625" style="1" customWidth="1"/>
    <col min="488" max="488" width="10.33203125" style="1" customWidth="1"/>
    <col min="489" max="489" width="10.44140625" style="1" customWidth="1"/>
    <col min="490" max="490" width="10.88671875" style="1" customWidth="1"/>
    <col min="491" max="491" width="10.44140625" style="1" customWidth="1"/>
    <col min="492" max="492" width="9.6640625" style="1" customWidth="1"/>
    <col min="493" max="493" width="8.88671875" style="1" customWidth="1"/>
    <col min="494" max="494" width="9.88671875" style="1" customWidth="1"/>
    <col min="495" max="495" width="11.109375" style="1" customWidth="1"/>
    <col min="496" max="496" width="9" style="1" customWidth="1"/>
    <col min="497" max="497" width="9.109375" style="1" customWidth="1"/>
    <col min="498" max="498" width="8.109375" style="1" customWidth="1"/>
    <col min="499" max="499" width="9.5546875" style="1" customWidth="1"/>
    <col min="500" max="500" width="11.6640625" style="1" customWidth="1"/>
    <col min="501" max="511" width="14.109375" style="1"/>
    <col min="512" max="512" width="8.33203125" style="1" customWidth="1"/>
    <col min="513" max="513" width="33.5546875" style="1" customWidth="1"/>
    <col min="514" max="514" width="26.109375" style="1" customWidth="1"/>
    <col min="515" max="515" width="21.33203125" style="1" customWidth="1"/>
    <col min="516" max="516" width="46.33203125" style="1" customWidth="1"/>
    <col min="517" max="517" width="17.6640625" style="1" customWidth="1"/>
    <col min="518" max="518" width="14.6640625" style="1" customWidth="1"/>
    <col min="519" max="519" width="11.5546875" style="1" customWidth="1"/>
    <col min="520" max="520" width="9.6640625" style="1" customWidth="1"/>
    <col min="521" max="521" width="10.6640625" style="1" customWidth="1"/>
    <col min="522" max="522" width="10.44140625" style="1" customWidth="1"/>
    <col min="523" max="523" width="11.88671875" style="1" customWidth="1"/>
    <col min="524" max="524" width="11" style="1" customWidth="1"/>
    <col min="525" max="525" width="11.6640625" style="1" customWidth="1"/>
    <col min="526" max="526" width="10.33203125" style="1" customWidth="1"/>
    <col min="527" max="527" width="10.44140625" style="1" customWidth="1"/>
    <col min="528" max="528" width="10.88671875" style="1" customWidth="1"/>
    <col min="529" max="529" width="10.44140625" style="1" customWidth="1"/>
    <col min="530" max="530" width="9.6640625" style="1" customWidth="1"/>
    <col min="531" max="531" width="8.88671875" style="1" customWidth="1"/>
    <col min="532" max="532" width="9.88671875" style="1" customWidth="1"/>
    <col min="533" max="533" width="11.109375" style="1" customWidth="1"/>
    <col min="534" max="534" width="9" style="1" customWidth="1"/>
    <col min="535" max="535" width="9.109375" style="1" customWidth="1"/>
    <col min="536" max="536" width="8.109375" style="1" customWidth="1"/>
    <col min="537" max="537" width="9.5546875" style="1" customWidth="1"/>
    <col min="538" max="538" width="11.6640625" style="1" customWidth="1"/>
    <col min="539" max="730" width="9.109375" style="1" customWidth="1"/>
    <col min="731" max="731" width="8.33203125" style="1" customWidth="1"/>
    <col min="732" max="732" width="33.5546875" style="1" customWidth="1"/>
    <col min="733" max="733" width="26.109375" style="1" customWidth="1"/>
    <col min="734" max="734" width="21.33203125" style="1" customWidth="1"/>
    <col min="735" max="735" width="46.33203125" style="1" customWidth="1"/>
    <col min="736" max="736" width="14.6640625" style="1" customWidth="1"/>
    <col min="737" max="737" width="11.5546875" style="1" customWidth="1"/>
    <col min="738" max="738" width="9.6640625" style="1" customWidth="1"/>
    <col min="739" max="739" width="10.6640625" style="1" customWidth="1"/>
    <col min="740" max="740" width="10.44140625" style="1" customWidth="1"/>
    <col min="741" max="741" width="11.88671875" style="1" customWidth="1"/>
    <col min="742" max="742" width="11" style="1" customWidth="1"/>
    <col min="743" max="743" width="11.6640625" style="1" customWidth="1"/>
    <col min="744" max="744" width="10.33203125" style="1" customWidth="1"/>
    <col min="745" max="745" width="10.44140625" style="1" customWidth="1"/>
    <col min="746" max="746" width="10.88671875" style="1" customWidth="1"/>
    <col min="747" max="747" width="10.44140625" style="1" customWidth="1"/>
    <col min="748" max="748" width="9.6640625" style="1" customWidth="1"/>
    <col min="749" max="749" width="8.88671875" style="1" customWidth="1"/>
    <col min="750" max="750" width="9.88671875" style="1" customWidth="1"/>
    <col min="751" max="751" width="11.109375" style="1" customWidth="1"/>
    <col min="752" max="752" width="9" style="1" customWidth="1"/>
    <col min="753" max="753" width="9.109375" style="1" customWidth="1"/>
    <col min="754" max="754" width="8.109375" style="1" customWidth="1"/>
    <col min="755" max="755" width="9.5546875" style="1" customWidth="1"/>
    <col min="756" max="756" width="11.6640625" style="1" customWidth="1"/>
    <col min="757" max="767" width="14.109375" style="1"/>
    <col min="768" max="768" width="8.33203125" style="1" customWidth="1"/>
    <col min="769" max="769" width="33.5546875" style="1" customWidth="1"/>
    <col min="770" max="770" width="26.109375" style="1" customWidth="1"/>
    <col min="771" max="771" width="21.33203125" style="1" customWidth="1"/>
    <col min="772" max="772" width="46.33203125" style="1" customWidth="1"/>
    <col min="773" max="773" width="17.6640625" style="1" customWidth="1"/>
    <col min="774" max="774" width="14.6640625" style="1" customWidth="1"/>
    <col min="775" max="775" width="11.5546875" style="1" customWidth="1"/>
    <col min="776" max="776" width="9.6640625" style="1" customWidth="1"/>
    <col min="777" max="777" width="10.6640625" style="1" customWidth="1"/>
    <col min="778" max="778" width="10.44140625" style="1" customWidth="1"/>
    <col min="779" max="779" width="11.88671875" style="1" customWidth="1"/>
    <col min="780" max="780" width="11" style="1" customWidth="1"/>
    <col min="781" max="781" width="11.6640625" style="1" customWidth="1"/>
    <col min="782" max="782" width="10.33203125" style="1" customWidth="1"/>
    <col min="783" max="783" width="10.44140625" style="1" customWidth="1"/>
    <col min="784" max="784" width="10.88671875" style="1" customWidth="1"/>
    <col min="785" max="785" width="10.44140625" style="1" customWidth="1"/>
    <col min="786" max="786" width="9.6640625" style="1" customWidth="1"/>
    <col min="787" max="787" width="8.88671875" style="1" customWidth="1"/>
    <col min="788" max="788" width="9.88671875" style="1" customWidth="1"/>
    <col min="789" max="789" width="11.109375" style="1" customWidth="1"/>
    <col min="790" max="790" width="9" style="1" customWidth="1"/>
    <col min="791" max="791" width="9.109375" style="1" customWidth="1"/>
    <col min="792" max="792" width="8.109375" style="1" customWidth="1"/>
    <col min="793" max="793" width="9.5546875" style="1" customWidth="1"/>
    <col min="794" max="794" width="11.6640625" style="1" customWidth="1"/>
    <col min="795" max="986" width="9.109375" style="1" customWidth="1"/>
    <col min="987" max="987" width="8.33203125" style="1" customWidth="1"/>
    <col min="988" max="988" width="33.5546875" style="1" customWidth="1"/>
    <col min="989" max="989" width="26.109375" style="1" customWidth="1"/>
    <col min="990" max="990" width="21.33203125" style="1" customWidth="1"/>
    <col min="991" max="991" width="46.33203125" style="1" customWidth="1"/>
    <col min="992" max="992" width="14.6640625" style="1" customWidth="1"/>
    <col min="993" max="993" width="11.5546875" style="1" customWidth="1"/>
    <col min="994" max="994" width="9.6640625" style="1" customWidth="1"/>
    <col min="995" max="995" width="10.6640625" style="1" customWidth="1"/>
    <col min="996" max="996" width="10.44140625" style="1" customWidth="1"/>
    <col min="997" max="997" width="11.88671875" style="1" customWidth="1"/>
    <col min="998" max="998" width="11" style="1" customWidth="1"/>
    <col min="999" max="999" width="11.6640625" style="1" customWidth="1"/>
    <col min="1000" max="1000" width="10.33203125" style="1" customWidth="1"/>
    <col min="1001" max="1001" width="10.44140625" style="1" customWidth="1"/>
    <col min="1002" max="1002" width="10.88671875" style="1" customWidth="1"/>
    <col min="1003" max="1003" width="10.44140625" style="1" customWidth="1"/>
    <col min="1004" max="1004" width="9.6640625" style="1" customWidth="1"/>
    <col min="1005" max="1005" width="8.88671875" style="1" customWidth="1"/>
    <col min="1006" max="1006" width="9.88671875" style="1" customWidth="1"/>
    <col min="1007" max="1007" width="11.109375" style="1" customWidth="1"/>
    <col min="1008" max="1008" width="9" style="1" customWidth="1"/>
    <col min="1009" max="1009" width="9.109375" style="1" customWidth="1"/>
    <col min="1010" max="1010" width="8.109375" style="1" customWidth="1"/>
    <col min="1011" max="1011" width="9.5546875" style="1" customWidth="1"/>
    <col min="1012" max="1012" width="11.6640625" style="1" customWidth="1"/>
    <col min="1013" max="1023" width="14.109375" style="1"/>
    <col min="1024" max="1024" width="8.33203125" style="1" customWidth="1"/>
    <col min="1025" max="1025" width="33.5546875" style="1" customWidth="1"/>
    <col min="1026" max="1026" width="26.109375" style="1" customWidth="1"/>
    <col min="1027" max="1027" width="21.33203125" style="1" customWidth="1"/>
    <col min="1028" max="1028" width="46.33203125" style="1" customWidth="1"/>
    <col min="1029" max="1029" width="17.6640625" style="1" customWidth="1"/>
    <col min="1030" max="1030" width="14.6640625" style="1" customWidth="1"/>
    <col min="1031" max="1031" width="11.5546875" style="1" customWidth="1"/>
    <col min="1032" max="1032" width="9.6640625" style="1" customWidth="1"/>
    <col min="1033" max="1033" width="10.6640625" style="1" customWidth="1"/>
    <col min="1034" max="1034" width="10.44140625" style="1" customWidth="1"/>
    <col min="1035" max="1035" width="11.88671875" style="1" customWidth="1"/>
    <col min="1036" max="1036" width="11" style="1" customWidth="1"/>
    <col min="1037" max="1037" width="11.6640625" style="1" customWidth="1"/>
    <col min="1038" max="1038" width="10.33203125" style="1" customWidth="1"/>
    <col min="1039" max="1039" width="10.44140625" style="1" customWidth="1"/>
    <col min="1040" max="1040" width="10.88671875" style="1" customWidth="1"/>
    <col min="1041" max="1041" width="10.44140625" style="1" customWidth="1"/>
    <col min="1042" max="1042" width="9.6640625" style="1" customWidth="1"/>
    <col min="1043" max="1043" width="8.88671875" style="1" customWidth="1"/>
    <col min="1044" max="1044" width="9.88671875" style="1" customWidth="1"/>
    <col min="1045" max="1045" width="11.109375" style="1" customWidth="1"/>
    <col min="1046" max="1046" width="9" style="1" customWidth="1"/>
    <col min="1047" max="1047" width="9.109375" style="1" customWidth="1"/>
    <col min="1048" max="1048" width="8.109375" style="1" customWidth="1"/>
    <col min="1049" max="1049" width="9.5546875" style="1" customWidth="1"/>
    <col min="1050" max="1050" width="11.6640625" style="1" customWidth="1"/>
    <col min="1051" max="1242" width="9.109375" style="1" customWidth="1"/>
    <col min="1243" max="1243" width="8.33203125" style="1" customWidth="1"/>
    <col min="1244" max="1244" width="33.5546875" style="1" customWidth="1"/>
    <col min="1245" max="1245" width="26.109375" style="1" customWidth="1"/>
    <col min="1246" max="1246" width="21.33203125" style="1" customWidth="1"/>
    <col min="1247" max="1247" width="46.33203125" style="1" customWidth="1"/>
    <col min="1248" max="1248" width="14.6640625" style="1" customWidth="1"/>
    <col min="1249" max="1249" width="11.5546875" style="1" customWidth="1"/>
    <col min="1250" max="1250" width="9.6640625" style="1" customWidth="1"/>
    <col min="1251" max="1251" width="10.6640625" style="1" customWidth="1"/>
    <col min="1252" max="1252" width="10.44140625" style="1" customWidth="1"/>
    <col min="1253" max="1253" width="11.88671875" style="1" customWidth="1"/>
    <col min="1254" max="1254" width="11" style="1" customWidth="1"/>
    <col min="1255" max="1255" width="11.6640625" style="1" customWidth="1"/>
    <col min="1256" max="1256" width="10.33203125" style="1" customWidth="1"/>
    <col min="1257" max="1257" width="10.44140625" style="1" customWidth="1"/>
    <col min="1258" max="1258" width="10.88671875" style="1" customWidth="1"/>
    <col min="1259" max="1259" width="10.44140625" style="1" customWidth="1"/>
    <col min="1260" max="1260" width="9.6640625" style="1" customWidth="1"/>
    <col min="1261" max="1261" width="8.88671875" style="1" customWidth="1"/>
    <col min="1262" max="1262" width="9.88671875" style="1" customWidth="1"/>
    <col min="1263" max="1263" width="11.109375" style="1" customWidth="1"/>
    <col min="1264" max="1264" width="9" style="1" customWidth="1"/>
    <col min="1265" max="1265" width="9.109375" style="1" customWidth="1"/>
    <col min="1266" max="1266" width="8.109375" style="1" customWidth="1"/>
    <col min="1267" max="1267" width="9.5546875" style="1" customWidth="1"/>
    <col min="1268" max="1268" width="11.6640625" style="1" customWidth="1"/>
    <col min="1269" max="1279" width="14.109375" style="1"/>
    <col min="1280" max="1280" width="8.33203125" style="1" customWidth="1"/>
    <col min="1281" max="1281" width="33.5546875" style="1" customWidth="1"/>
    <col min="1282" max="1282" width="26.109375" style="1" customWidth="1"/>
    <col min="1283" max="1283" width="21.33203125" style="1" customWidth="1"/>
    <col min="1284" max="1284" width="46.33203125" style="1" customWidth="1"/>
    <col min="1285" max="1285" width="17.6640625" style="1" customWidth="1"/>
    <col min="1286" max="1286" width="14.6640625" style="1" customWidth="1"/>
    <col min="1287" max="1287" width="11.5546875" style="1" customWidth="1"/>
    <col min="1288" max="1288" width="9.6640625" style="1" customWidth="1"/>
    <col min="1289" max="1289" width="10.6640625" style="1" customWidth="1"/>
    <col min="1290" max="1290" width="10.44140625" style="1" customWidth="1"/>
    <col min="1291" max="1291" width="11.88671875" style="1" customWidth="1"/>
    <col min="1292" max="1292" width="11" style="1" customWidth="1"/>
    <col min="1293" max="1293" width="11.6640625" style="1" customWidth="1"/>
    <col min="1294" max="1294" width="10.33203125" style="1" customWidth="1"/>
    <col min="1295" max="1295" width="10.44140625" style="1" customWidth="1"/>
    <col min="1296" max="1296" width="10.88671875" style="1" customWidth="1"/>
    <col min="1297" max="1297" width="10.44140625" style="1" customWidth="1"/>
    <col min="1298" max="1298" width="9.6640625" style="1" customWidth="1"/>
    <col min="1299" max="1299" width="8.88671875" style="1" customWidth="1"/>
    <col min="1300" max="1300" width="9.88671875" style="1" customWidth="1"/>
    <col min="1301" max="1301" width="11.109375" style="1" customWidth="1"/>
    <col min="1302" max="1302" width="9" style="1" customWidth="1"/>
    <col min="1303" max="1303" width="9.109375" style="1" customWidth="1"/>
    <col min="1304" max="1304" width="8.109375" style="1" customWidth="1"/>
    <col min="1305" max="1305" width="9.5546875" style="1" customWidth="1"/>
    <col min="1306" max="1306" width="11.6640625" style="1" customWidth="1"/>
    <col min="1307" max="1498" width="9.109375" style="1" customWidth="1"/>
    <col min="1499" max="1499" width="8.33203125" style="1" customWidth="1"/>
    <col min="1500" max="1500" width="33.5546875" style="1" customWidth="1"/>
    <col min="1501" max="1501" width="26.109375" style="1" customWidth="1"/>
    <col min="1502" max="1502" width="21.33203125" style="1" customWidth="1"/>
    <col min="1503" max="1503" width="46.33203125" style="1" customWidth="1"/>
    <col min="1504" max="1504" width="14.6640625" style="1" customWidth="1"/>
    <col min="1505" max="1505" width="11.5546875" style="1" customWidth="1"/>
    <col min="1506" max="1506" width="9.6640625" style="1" customWidth="1"/>
    <col min="1507" max="1507" width="10.6640625" style="1" customWidth="1"/>
    <col min="1508" max="1508" width="10.44140625" style="1" customWidth="1"/>
    <col min="1509" max="1509" width="11.88671875" style="1" customWidth="1"/>
    <col min="1510" max="1510" width="11" style="1" customWidth="1"/>
    <col min="1511" max="1511" width="11.6640625" style="1" customWidth="1"/>
    <col min="1512" max="1512" width="10.33203125" style="1" customWidth="1"/>
    <col min="1513" max="1513" width="10.44140625" style="1" customWidth="1"/>
    <col min="1514" max="1514" width="10.88671875" style="1" customWidth="1"/>
    <col min="1515" max="1515" width="10.44140625" style="1" customWidth="1"/>
    <col min="1516" max="1516" width="9.6640625" style="1" customWidth="1"/>
    <col min="1517" max="1517" width="8.88671875" style="1" customWidth="1"/>
    <col min="1518" max="1518" width="9.88671875" style="1" customWidth="1"/>
    <col min="1519" max="1519" width="11.109375" style="1" customWidth="1"/>
    <col min="1520" max="1520" width="9" style="1" customWidth="1"/>
    <col min="1521" max="1521" width="9.109375" style="1" customWidth="1"/>
    <col min="1522" max="1522" width="8.109375" style="1" customWidth="1"/>
    <col min="1523" max="1523" width="9.5546875" style="1" customWidth="1"/>
    <col min="1524" max="1524" width="11.6640625" style="1" customWidth="1"/>
    <col min="1525" max="1535" width="14.109375" style="1"/>
    <col min="1536" max="1536" width="8.33203125" style="1" customWidth="1"/>
    <col min="1537" max="1537" width="33.5546875" style="1" customWidth="1"/>
    <col min="1538" max="1538" width="26.109375" style="1" customWidth="1"/>
    <col min="1539" max="1539" width="21.33203125" style="1" customWidth="1"/>
    <col min="1540" max="1540" width="46.33203125" style="1" customWidth="1"/>
    <col min="1541" max="1541" width="17.6640625" style="1" customWidth="1"/>
    <col min="1542" max="1542" width="14.6640625" style="1" customWidth="1"/>
    <col min="1543" max="1543" width="11.5546875" style="1" customWidth="1"/>
    <col min="1544" max="1544" width="9.6640625" style="1" customWidth="1"/>
    <col min="1545" max="1545" width="10.6640625" style="1" customWidth="1"/>
    <col min="1546" max="1546" width="10.44140625" style="1" customWidth="1"/>
    <col min="1547" max="1547" width="11.88671875" style="1" customWidth="1"/>
    <col min="1548" max="1548" width="11" style="1" customWidth="1"/>
    <col min="1549" max="1549" width="11.6640625" style="1" customWidth="1"/>
    <col min="1550" max="1550" width="10.33203125" style="1" customWidth="1"/>
    <col min="1551" max="1551" width="10.44140625" style="1" customWidth="1"/>
    <col min="1552" max="1552" width="10.88671875" style="1" customWidth="1"/>
    <col min="1553" max="1553" width="10.44140625" style="1" customWidth="1"/>
    <col min="1554" max="1554" width="9.6640625" style="1" customWidth="1"/>
    <col min="1555" max="1555" width="8.88671875" style="1" customWidth="1"/>
    <col min="1556" max="1556" width="9.88671875" style="1" customWidth="1"/>
    <col min="1557" max="1557" width="11.109375" style="1" customWidth="1"/>
    <col min="1558" max="1558" width="9" style="1" customWidth="1"/>
    <col min="1559" max="1559" width="9.109375" style="1" customWidth="1"/>
    <col min="1560" max="1560" width="8.109375" style="1" customWidth="1"/>
    <col min="1561" max="1561" width="9.5546875" style="1" customWidth="1"/>
    <col min="1562" max="1562" width="11.6640625" style="1" customWidth="1"/>
    <col min="1563" max="1754" width="9.109375" style="1" customWidth="1"/>
    <col min="1755" max="1755" width="8.33203125" style="1" customWidth="1"/>
    <col min="1756" max="1756" width="33.5546875" style="1" customWidth="1"/>
    <col min="1757" max="1757" width="26.109375" style="1" customWidth="1"/>
    <col min="1758" max="1758" width="21.33203125" style="1" customWidth="1"/>
    <col min="1759" max="1759" width="46.33203125" style="1" customWidth="1"/>
    <col min="1760" max="1760" width="14.6640625" style="1" customWidth="1"/>
    <col min="1761" max="1761" width="11.5546875" style="1" customWidth="1"/>
    <col min="1762" max="1762" width="9.6640625" style="1" customWidth="1"/>
    <col min="1763" max="1763" width="10.6640625" style="1" customWidth="1"/>
    <col min="1764" max="1764" width="10.44140625" style="1" customWidth="1"/>
    <col min="1765" max="1765" width="11.88671875" style="1" customWidth="1"/>
    <col min="1766" max="1766" width="11" style="1" customWidth="1"/>
    <col min="1767" max="1767" width="11.6640625" style="1" customWidth="1"/>
    <col min="1768" max="1768" width="10.33203125" style="1" customWidth="1"/>
    <col min="1769" max="1769" width="10.44140625" style="1" customWidth="1"/>
    <col min="1770" max="1770" width="10.88671875" style="1" customWidth="1"/>
    <col min="1771" max="1771" width="10.44140625" style="1" customWidth="1"/>
    <col min="1772" max="1772" width="9.6640625" style="1" customWidth="1"/>
    <col min="1773" max="1773" width="8.88671875" style="1" customWidth="1"/>
    <col min="1774" max="1774" width="9.88671875" style="1" customWidth="1"/>
    <col min="1775" max="1775" width="11.109375" style="1" customWidth="1"/>
    <col min="1776" max="1776" width="9" style="1" customWidth="1"/>
    <col min="1777" max="1777" width="9.109375" style="1" customWidth="1"/>
    <col min="1778" max="1778" width="8.109375" style="1" customWidth="1"/>
    <col min="1779" max="1779" width="9.5546875" style="1" customWidth="1"/>
    <col min="1780" max="1780" width="11.6640625" style="1" customWidth="1"/>
    <col min="1781" max="1791" width="14.109375" style="1"/>
    <col min="1792" max="1792" width="8.33203125" style="1" customWidth="1"/>
    <col min="1793" max="1793" width="33.5546875" style="1" customWidth="1"/>
    <col min="1794" max="1794" width="26.109375" style="1" customWidth="1"/>
    <col min="1795" max="1795" width="21.33203125" style="1" customWidth="1"/>
    <col min="1796" max="1796" width="46.33203125" style="1" customWidth="1"/>
    <col min="1797" max="1797" width="17.6640625" style="1" customWidth="1"/>
    <col min="1798" max="1798" width="14.6640625" style="1" customWidth="1"/>
    <col min="1799" max="1799" width="11.5546875" style="1" customWidth="1"/>
    <col min="1800" max="1800" width="9.6640625" style="1" customWidth="1"/>
    <col min="1801" max="1801" width="10.6640625" style="1" customWidth="1"/>
    <col min="1802" max="1802" width="10.44140625" style="1" customWidth="1"/>
    <col min="1803" max="1803" width="11.88671875" style="1" customWidth="1"/>
    <col min="1804" max="1804" width="11" style="1" customWidth="1"/>
    <col min="1805" max="1805" width="11.6640625" style="1" customWidth="1"/>
    <col min="1806" max="1806" width="10.33203125" style="1" customWidth="1"/>
    <col min="1807" max="1807" width="10.44140625" style="1" customWidth="1"/>
    <col min="1808" max="1808" width="10.88671875" style="1" customWidth="1"/>
    <col min="1809" max="1809" width="10.44140625" style="1" customWidth="1"/>
    <col min="1810" max="1810" width="9.6640625" style="1" customWidth="1"/>
    <col min="1811" max="1811" width="8.88671875" style="1" customWidth="1"/>
    <col min="1812" max="1812" width="9.88671875" style="1" customWidth="1"/>
    <col min="1813" max="1813" width="11.109375" style="1" customWidth="1"/>
    <col min="1814" max="1814" width="9" style="1" customWidth="1"/>
    <col min="1815" max="1815" width="9.109375" style="1" customWidth="1"/>
    <col min="1816" max="1816" width="8.109375" style="1" customWidth="1"/>
    <col min="1817" max="1817" width="9.5546875" style="1" customWidth="1"/>
    <col min="1818" max="1818" width="11.6640625" style="1" customWidth="1"/>
    <col min="1819" max="2010" width="9.109375" style="1" customWidth="1"/>
    <col min="2011" max="2011" width="8.33203125" style="1" customWidth="1"/>
    <col min="2012" max="2012" width="33.5546875" style="1" customWidth="1"/>
    <col min="2013" max="2013" width="26.109375" style="1" customWidth="1"/>
    <col min="2014" max="2014" width="21.33203125" style="1" customWidth="1"/>
    <col min="2015" max="2015" width="46.33203125" style="1" customWidth="1"/>
    <col min="2016" max="2016" width="14.6640625" style="1" customWidth="1"/>
    <col min="2017" max="2017" width="11.5546875" style="1" customWidth="1"/>
    <col min="2018" max="2018" width="9.6640625" style="1" customWidth="1"/>
    <col min="2019" max="2019" width="10.6640625" style="1" customWidth="1"/>
    <col min="2020" max="2020" width="10.44140625" style="1" customWidth="1"/>
    <col min="2021" max="2021" width="11.88671875" style="1" customWidth="1"/>
    <col min="2022" max="2022" width="11" style="1" customWidth="1"/>
    <col min="2023" max="2023" width="11.6640625" style="1" customWidth="1"/>
    <col min="2024" max="2024" width="10.33203125" style="1" customWidth="1"/>
    <col min="2025" max="2025" width="10.44140625" style="1" customWidth="1"/>
    <col min="2026" max="2026" width="10.88671875" style="1" customWidth="1"/>
    <col min="2027" max="2027" width="10.44140625" style="1" customWidth="1"/>
    <col min="2028" max="2028" width="9.6640625" style="1" customWidth="1"/>
    <col min="2029" max="2029" width="8.88671875" style="1" customWidth="1"/>
    <col min="2030" max="2030" width="9.88671875" style="1" customWidth="1"/>
    <col min="2031" max="2031" width="11.109375" style="1" customWidth="1"/>
    <col min="2032" max="2032" width="9" style="1" customWidth="1"/>
    <col min="2033" max="2033" width="9.109375" style="1" customWidth="1"/>
    <col min="2034" max="2034" width="8.109375" style="1" customWidth="1"/>
    <col min="2035" max="2035" width="9.5546875" style="1" customWidth="1"/>
    <col min="2036" max="2036" width="11.6640625" style="1" customWidth="1"/>
    <col min="2037" max="2047" width="14.109375" style="1"/>
    <col min="2048" max="2048" width="8.33203125" style="1" customWidth="1"/>
    <col min="2049" max="2049" width="33.5546875" style="1" customWidth="1"/>
    <col min="2050" max="2050" width="26.109375" style="1" customWidth="1"/>
    <col min="2051" max="2051" width="21.33203125" style="1" customWidth="1"/>
    <col min="2052" max="2052" width="46.33203125" style="1" customWidth="1"/>
    <col min="2053" max="2053" width="17.6640625" style="1" customWidth="1"/>
    <col min="2054" max="2054" width="14.6640625" style="1" customWidth="1"/>
    <col min="2055" max="2055" width="11.5546875" style="1" customWidth="1"/>
    <col min="2056" max="2056" width="9.6640625" style="1" customWidth="1"/>
    <col min="2057" max="2057" width="10.6640625" style="1" customWidth="1"/>
    <col min="2058" max="2058" width="10.44140625" style="1" customWidth="1"/>
    <col min="2059" max="2059" width="11.88671875" style="1" customWidth="1"/>
    <col min="2060" max="2060" width="11" style="1" customWidth="1"/>
    <col min="2061" max="2061" width="11.6640625" style="1" customWidth="1"/>
    <col min="2062" max="2062" width="10.33203125" style="1" customWidth="1"/>
    <col min="2063" max="2063" width="10.44140625" style="1" customWidth="1"/>
    <col min="2064" max="2064" width="10.88671875" style="1" customWidth="1"/>
    <col min="2065" max="2065" width="10.44140625" style="1" customWidth="1"/>
    <col min="2066" max="2066" width="9.6640625" style="1" customWidth="1"/>
    <col min="2067" max="2067" width="8.88671875" style="1" customWidth="1"/>
    <col min="2068" max="2068" width="9.88671875" style="1" customWidth="1"/>
    <col min="2069" max="2069" width="11.109375" style="1" customWidth="1"/>
    <col min="2070" max="2070" width="9" style="1" customWidth="1"/>
    <col min="2071" max="2071" width="9.109375" style="1" customWidth="1"/>
    <col min="2072" max="2072" width="8.109375" style="1" customWidth="1"/>
    <col min="2073" max="2073" width="9.5546875" style="1" customWidth="1"/>
    <col min="2074" max="2074" width="11.6640625" style="1" customWidth="1"/>
    <col min="2075" max="2266" width="9.109375" style="1" customWidth="1"/>
    <col min="2267" max="2267" width="8.33203125" style="1" customWidth="1"/>
    <col min="2268" max="2268" width="33.5546875" style="1" customWidth="1"/>
    <col min="2269" max="2269" width="26.109375" style="1" customWidth="1"/>
    <col min="2270" max="2270" width="21.33203125" style="1" customWidth="1"/>
    <col min="2271" max="2271" width="46.33203125" style="1" customWidth="1"/>
    <col min="2272" max="2272" width="14.6640625" style="1" customWidth="1"/>
    <col min="2273" max="2273" width="11.5546875" style="1" customWidth="1"/>
    <col min="2274" max="2274" width="9.6640625" style="1" customWidth="1"/>
    <col min="2275" max="2275" width="10.6640625" style="1" customWidth="1"/>
    <col min="2276" max="2276" width="10.44140625" style="1" customWidth="1"/>
    <col min="2277" max="2277" width="11.88671875" style="1" customWidth="1"/>
    <col min="2278" max="2278" width="11" style="1" customWidth="1"/>
    <col min="2279" max="2279" width="11.6640625" style="1" customWidth="1"/>
    <col min="2280" max="2280" width="10.33203125" style="1" customWidth="1"/>
    <col min="2281" max="2281" width="10.44140625" style="1" customWidth="1"/>
    <col min="2282" max="2282" width="10.88671875" style="1" customWidth="1"/>
    <col min="2283" max="2283" width="10.44140625" style="1" customWidth="1"/>
    <col min="2284" max="2284" width="9.6640625" style="1" customWidth="1"/>
    <col min="2285" max="2285" width="8.88671875" style="1" customWidth="1"/>
    <col min="2286" max="2286" width="9.88671875" style="1" customWidth="1"/>
    <col min="2287" max="2287" width="11.109375" style="1" customWidth="1"/>
    <col min="2288" max="2288" width="9" style="1" customWidth="1"/>
    <col min="2289" max="2289" width="9.109375" style="1" customWidth="1"/>
    <col min="2290" max="2290" width="8.109375" style="1" customWidth="1"/>
    <col min="2291" max="2291" width="9.5546875" style="1" customWidth="1"/>
    <col min="2292" max="2292" width="11.6640625" style="1" customWidth="1"/>
    <col min="2293" max="2303" width="14.109375" style="1"/>
    <col min="2304" max="2304" width="8.33203125" style="1" customWidth="1"/>
    <col min="2305" max="2305" width="33.5546875" style="1" customWidth="1"/>
    <col min="2306" max="2306" width="26.109375" style="1" customWidth="1"/>
    <col min="2307" max="2307" width="21.33203125" style="1" customWidth="1"/>
    <col min="2308" max="2308" width="46.33203125" style="1" customWidth="1"/>
    <col min="2309" max="2309" width="17.6640625" style="1" customWidth="1"/>
    <col min="2310" max="2310" width="14.6640625" style="1" customWidth="1"/>
    <col min="2311" max="2311" width="11.5546875" style="1" customWidth="1"/>
    <col min="2312" max="2312" width="9.6640625" style="1" customWidth="1"/>
    <col min="2313" max="2313" width="10.6640625" style="1" customWidth="1"/>
    <col min="2314" max="2314" width="10.44140625" style="1" customWidth="1"/>
    <col min="2315" max="2315" width="11.88671875" style="1" customWidth="1"/>
    <col min="2316" max="2316" width="11" style="1" customWidth="1"/>
    <col min="2317" max="2317" width="11.6640625" style="1" customWidth="1"/>
    <col min="2318" max="2318" width="10.33203125" style="1" customWidth="1"/>
    <col min="2319" max="2319" width="10.44140625" style="1" customWidth="1"/>
    <col min="2320" max="2320" width="10.88671875" style="1" customWidth="1"/>
    <col min="2321" max="2321" width="10.44140625" style="1" customWidth="1"/>
    <col min="2322" max="2322" width="9.6640625" style="1" customWidth="1"/>
    <col min="2323" max="2323" width="8.88671875" style="1" customWidth="1"/>
    <col min="2324" max="2324" width="9.88671875" style="1" customWidth="1"/>
    <col min="2325" max="2325" width="11.109375" style="1" customWidth="1"/>
    <col min="2326" max="2326" width="9" style="1" customWidth="1"/>
    <col min="2327" max="2327" width="9.109375" style="1" customWidth="1"/>
    <col min="2328" max="2328" width="8.109375" style="1" customWidth="1"/>
    <col min="2329" max="2329" width="9.5546875" style="1" customWidth="1"/>
    <col min="2330" max="2330" width="11.6640625" style="1" customWidth="1"/>
    <col min="2331" max="2522" width="9.109375" style="1" customWidth="1"/>
    <col min="2523" max="2523" width="8.33203125" style="1" customWidth="1"/>
    <col min="2524" max="2524" width="33.5546875" style="1" customWidth="1"/>
    <col min="2525" max="2525" width="26.109375" style="1" customWidth="1"/>
    <col min="2526" max="2526" width="21.33203125" style="1" customWidth="1"/>
    <col min="2527" max="2527" width="46.33203125" style="1" customWidth="1"/>
    <col min="2528" max="2528" width="14.6640625" style="1" customWidth="1"/>
    <col min="2529" max="2529" width="11.5546875" style="1" customWidth="1"/>
    <col min="2530" max="2530" width="9.6640625" style="1" customWidth="1"/>
    <col min="2531" max="2531" width="10.6640625" style="1" customWidth="1"/>
    <col min="2532" max="2532" width="10.44140625" style="1" customWidth="1"/>
    <col min="2533" max="2533" width="11.88671875" style="1" customWidth="1"/>
    <col min="2534" max="2534" width="11" style="1" customWidth="1"/>
    <col min="2535" max="2535" width="11.6640625" style="1" customWidth="1"/>
    <col min="2536" max="2536" width="10.33203125" style="1" customWidth="1"/>
    <col min="2537" max="2537" width="10.44140625" style="1" customWidth="1"/>
    <col min="2538" max="2538" width="10.88671875" style="1" customWidth="1"/>
    <col min="2539" max="2539" width="10.44140625" style="1" customWidth="1"/>
    <col min="2540" max="2540" width="9.6640625" style="1" customWidth="1"/>
    <col min="2541" max="2541" width="8.88671875" style="1" customWidth="1"/>
    <col min="2542" max="2542" width="9.88671875" style="1" customWidth="1"/>
    <col min="2543" max="2543" width="11.109375" style="1" customWidth="1"/>
    <col min="2544" max="2544" width="9" style="1" customWidth="1"/>
    <col min="2545" max="2545" width="9.109375" style="1" customWidth="1"/>
    <col min="2546" max="2546" width="8.109375" style="1" customWidth="1"/>
    <col min="2547" max="2547" width="9.5546875" style="1" customWidth="1"/>
    <col min="2548" max="2548" width="11.6640625" style="1" customWidth="1"/>
    <col min="2549" max="2559" width="14.109375" style="1"/>
    <col min="2560" max="2560" width="8.33203125" style="1" customWidth="1"/>
    <col min="2561" max="2561" width="33.5546875" style="1" customWidth="1"/>
    <col min="2562" max="2562" width="26.109375" style="1" customWidth="1"/>
    <col min="2563" max="2563" width="21.33203125" style="1" customWidth="1"/>
    <col min="2564" max="2564" width="46.33203125" style="1" customWidth="1"/>
    <col min="2565" max="2565" width="17.6640625" style="1" customWidth="1"/>
    <col min="2566" max="2566" width="14.6640625" style="1" customWidth="1"/>
    <col min="2567" max="2567" width="11.5546875" style="1" customWidth="1"/>
    <col min="2568" max="2568" width="9.6640625" style="1" customWidth="1"/>
    <col min="2569" max="2569" width="10.6640625" style="1" customWidth="1"/>
    <col min="2570" max="2570" width="10.44140625" style="1" customWidth="1"/>
    <col min="2571" max="2571" width="11.88671875" style="1" customWidth="1"/>
    <col min="2572" max="2572" width="11" style="1" customWidth="1"/>
    <col min="2573" max="2573" width="11.6640625" style="1" customWidth="1"/>
    <col min="2574" max="2574" width="10.33203125" style="1" customWidth="1"/>
    <col min="2575" max="2575" width="10.44140625" style="1" customWidth="1"/>
    <col min="2576" max="2576" width="10.88671875" style="1" customWidth="1"/>
    <col min="2577" max="2577" width="10.44140625" style="1" customWidth="1"/>
    <col min="2578" max="2578" width="9.6640625" style="1" customWidth="1"/>
    <col min="2579" max="2579" width="8.88671875" style="1" customWidth="1"/>
    <col min="2580" max="2580" width="9.88671875" style="1" customWidth="1"/>
    <col min="2581" max="2581" width="11.109375" style="1" customWidth="1"/>
    <col min="2582" max="2582" width="9" style="1" customWidth="1"/>
    <col min="2583" max="2583" width="9.109375" style="1" customWidth="1"/>
    <col min="2584" max="2584" width="8.109375" style="1" customWidth="1"/>
    <col min="2585" max="2585" width="9.5546875" style="1" customWidth="1"/>
    <col min="2586" max="2586" width="11.6640625" style="1" customWidth="1"/>
    <col min="2587" max="2778" width="9.109375" style="1" customWidth="1"/>
    <col min="2779" max="2779" width="8.33203125" style="1" customWidth="1"/>
    <col min="2780" max="2780" width="33.5546875" style="1" customWidth="1"/>
    <col min="2781" max="2781" width="26.109375" style="1" customWidth="1"/>
    <col min="2782" max="2782" width="21.33203125" style="1" customWidth="1"/>
    <col min="2783" max="2783" width="46.33203125" style="1" customWidth="1"/>
    <col min="2784" max="2784" width="14.6640625" style="1" customWidth="1"/>
    <col min="2785" max="2785" width="11.5546875" style="1" customWidth="1"/>
    <col min="2786" max="2786" width="9.6640625" style="1" customWidth="1"/>
    <col min="2787" max="2787" width="10.6640625" style="1" customWidth="1"/>
    <col min="2788" max="2788" width="10.44140625" style="1" customWidth="1"/>
    <col min="2789" max="2789" width="11.88671875" style="1" customWidth="1"/>
    <col min="2790" max="2790" width="11" style="1" customWidth="1"/>
    <col min="2791" max="2791" width="11.6640625" style="1" customWidth="1"/>
    <col min="2792" max="2792" width="10.33203125" style="1" customWidth="1"/>
    <col min="2793" max="2793" width="10.44140625" style="1" customWidth="1"/>
    <col min="2794" max="2794" width="10.88671875" style="1" customWidth="1"/>
    <col min="2795" max="2795" width="10.44140625" style="1" customWidth="1"/>
    <col min="2796" max="2796" width="9.6640625" style="1" customWidth="1"/>
    <col min="2797" max="2797" width="8.88671875" style="1" customWidth="1"/>
    <col min="2798" max="2798" width="9.88671875" style="1" customWidth="1"/>
    <col min="2799" max="2799" width="11.109375" style="1" customWidth="1"/>
    <col min="2800" max="2800" width="9" style="1" customWidth="1"/>
    <col min="2801" max="2801" width="9.109375" style="1" customWidth="1"/>
    <col min="2802" max="2802" width="8.109375" style="1" customWidth="1"/>
    <col min="2803" max="2803" width="9.5546875" style="1" customWidth="1"/>
    <col min="2804" max="2804" width="11.6640625" style="1" customWidth="1"/>
    <col min="2805" max="2815" width="14.109375" style="1"/>
    <col min="2816" max="2816" width="8.33203125" style="1" customWidth="1"/>
    <col min="2817" max="2817" width="33.5546875" style="1" customWidth="1"/>
    <col min="2818" max="2818" width="26.109375" style="1" customWidth="1"/>
    <col min="2819" max="2819" width="21.33203125" style="1" customWidth="1"/>
    <col min="2820" max="2820" width="46.33203125" style="1" customWidth="1"/>
    <col min="2821" max="2821" width="17.6640625" style="1" customWidth="1"/>
    <col min="2822" max="2822" width="14.6640625" style="1" customWidth="1"/>
    <col min="2823" max="2823" width="11.5546875" style="1" customWidth="1"/>
    <col min="2824" max="2824" width="9.6640625" style="1" customWidth="1"/>
    <col min="2825" max="2825" width="10.6640625" style="1" customWidth="1"/>
    <col min="2826" max="2826" width="10.44140625" style="1" customWidth="1"/>
    <col min="2827" max="2827" width="11.88671875" style="1" customWidth="1"/>
    <col min="2828" max="2828" width="11" style="1" customWidth="1"/>
    <col min="2829" max="2829" width="11.6640625" style="1" customWidth="1"/>
    <col min="2830" max="2830" width="10.33203125" style="1" customWidth="1"/>
    <col min="2831" max="2831" width="10.44140625" style="1" customWidth="1"/>
    <col min="2832" max="2832" width="10.88671875" style="1" customWidth="1"/>
    <col min="2833" max="2833" width="10.44140625" style="1" customWidth="1"/>
    <col min="2834" max="2834" width="9.6640625" style="1" customWidth="1"/>
    <col min="2835" max="2835" width="8.88671875" style="1" customWidth="1"/>
    <col min="2836" max="2836" width="9.88671875" style="1" customWidth="1"/>
    <col min="2837" max="2837" width="11.109375" style="1" customWidth="1"/>
    <col min="2838" max="2838" width="9" style="1" customWidth="1"/>
    <col min="2839" max="2839" width="9.109375" style="1" customWidth="1"/>
    <col min="2840" max="2840" width="8.109375" style="1" customWidth="1"/>
    <col min="2841" max="2841" width="9.5546875" style="1" customWidth="1"/>
    <col min="2842" max="2842" width="11.6640625" style="1" customWidth="1"/>
    <col min="2843" max="3034" width="9.109375" style="1" customWidth="1"/>
    <col min="3035" max="3035" width="8.33203125" style="1" customWidth="1"/>
    <col min="3036" max="3036" width="33.5546875" style="1" customWidth="1"/>
    <col min="3037" max="3037" width="26.109375" style="1" customWidth="1"/>
    <col min="3038" max="3038" width="21.33203125" style="1" customWidth="1"/>
    <col min="3039" max="3039" width="46.33203125" style="1" customWidth="1"/>
    <col min="3040" max="3040" width="14.6640625" style="1" customWidth="1"/>
    <col min="3041" max="3041" width="11.5546875" style="1" customWidth="1"/>
    <col min="3042" max="3042" width="9.6640625" style="1" customWidth="1"/>
    <col min="3043" max="3043" width="10.6640625" style="1" customWidth="1"/>
    <col min="3044" max="3044" width="10.44140625" style="1" customWidth="1"/>
    <col min="3045" max="3045" width="11.88671875" style="1" customWidth="1"/>
    <col min="3046" max="3046" width="11" style="1" customWidth="1"/>
    <col min="3047" max="3047" width="11.6640625" style="1" customWidth="1"/>
    <col min="3048" max="3048" width="10.33203125" style="1" customWidth="1"/>
    <col min="3049" max="3049" width="10.44140625" style="1" customWidth="1"/>
    <col min="3050" max="3050" width="10.88671875" style="1" customWidth="1"/>
    <col min="3051" max="3051" width="10.44140625" style="1" customWidth="1"/>
    <col min="3052" max="3052" width="9.6640625" style="1" customWidth="1"/>
    <col min="3053" max="3053" width="8.88671875" style="1" customWidth="1"/>
    <col min="3054" max="3054" width="9.88671875" style="1" customWidth="1"/>
    <col min="3055" max="3055" width="11.109375" style="1" customWidth="1"/>
    <col min="3056" max="3056" width="9" style="1" customWidth="1"/>
    <col min="3057" max="3057" width="9.109375" style="1" customWidth="1"/>
    <col min="3058" max="3058" width="8.109375" style="1" customWidth="1"/>
    <col min="3059" max="3059" width="9.5546875" style="1" customWidth="1"/>
    <col min="3060" max="3060" width="11.6640625" style="1" customWidth="1"/>
    <col min="3061" max="3071" width="14.109375" style="1"/>
    <col min="3072" max="3072" width="8.33203125" style="1" customWidth="1"/>
    <col min="3073" max="3073" width="33.5546875" style="1" customWidth="1"/>
    <col min="3074" max="3074" width="26.109375" style="1" customWidth="1"/>
    <col min="3075" max="3075" width="21.33203125" style="1" customWidth="1"/>
    <col min="3076" max="3076" width="46.33203125" style="1" customWidth="1"/>
    <col min="3077" max="3077" width="17.6640625" style="1" customWidth="1"/>
    <col min="3078" max="3078" width="14.6640625" style="1" customWidth="1"/>
    <col min="3079" max="3079" width="11.5546875" style="1" customWidth="1"/>
    <col min="3080" max="3080" width="9.6640625" style="1" customWidth="1"/>
    <col min="3081" max="3081" width="10.6640625" style="1" customWidth="1"/>
    <col min="3082" max="3082" width="10.44140625" style="1" customWidth="1"/>
    <col min="3083" max="3083" width="11.88671875" style="1" customWidth="1"/>
    <col min="3084" max="3084" width="11" style="1" customWidth="1"/>
    <col min="3085" max="3085" width="11.6640625" style="1" customWidth="1"/>
    <col min="3086" max="3086" width="10.33203125" style="1" customWidth="1"/>
    <col min="3087" max="3087" width="10.44140625" style="1" customWidth="1"/>
    <col min="3088" max="3088" width="10.88671875" style="1" customWidth="1"/>
    <col min="3089" max="3089" width="10.44140625" style="1" customWidth="1"/>
    <col min="3090" max="3090" width="9.6640625" style="1" customWidth="1"/>
    <col min="3091" max="3091" width="8.88671875" style="1" customWidth="1"/>
    <col min="3092" max="3092" width="9.88671875" style="1" customWidth="1"/>
    <col min="3093" max="3093" width="11.109375" style="1" customWidth="1"/>
    <col min="3094" max="3094" width="9" style="1" customWidth="1"/>
    <col min="3095" max="3095" width="9.109375" style="1" customWidth="1"/>
    <col min="3096" max="3096" width="8.109375" style="1" customWidth="1"/>
    <col min="3097" max="3097" width="9.5546875" style="1" customWidth="1"/>
    <col min="3098" max="3098" width="11.6640625" style="1" customWidth="1"/>
    <col min="3099" max="3290" width="9.109375" style="1" customWidth="1"/>
    <col min="3291" max="3291" width="8.33203125" style="1" customWidth="1"/>
    <col min="3292" max="3292" width="33.5546875" style="1" customWidth="1"/>
    <col min="3293" max="3293" width="26.109375" style="1" customWidth="1"/>
    <col min="3294" max="3294" width="21.33203125" style="1" customWidth="1"/>
    <col min="3295" max="3295" width="46.33203125" style="1" customWidth="1"/>
    <col min="3296" max="3296" width="14.6640625" style="1" customWidth="1"/>
    <col min="3297" max="3297" width="11.5546875" style="1" customWidth="1"/>
    <col min="3298" max="3298" width="9.6640625" style="1" customWidth="1"/>
    <col min="3299" max="3299" width="10.6640625" style="1" customWidth="1"/>
    <col min="3300" max="3300" width="10.44140625" style="1" customWidth="1"/>
    <col min="3301" max="3301" width="11.88671875" style="1" customWidth="1"/>
    <col min="3302" max="3302" width="11" style="1" customWidth="1"/>
    <col min="3303" max="3303" width="11.6640625" style="1" customWidth="1"/>
    <col min="3304" max="3304" width="10.33203125" style="1" customWidth="1"/>
    <col min="3305" max="3305" width="10.44140625" style="1" customWidth="1"/>
    <col min="3306" max="3306" width="10.88671875" style="1" customWidth="1"/>
    <col min="3307" max="3307" width="10.44140625" style="1" customWidth="1"/>
    <col min="3308" max="3308" width="9.6640625" style="1" customWidth="1"/>
    <col min="3309" max="3309" width="8.88671875" style="1" customWidth="1"/>
    <col min="3310" max="3310" width="9.88671875" style="1" customWidth="1"/>
    <col min="3311" max="3311" width="11.109375" style="1" customWidth="1"/>
    <col min="3312" max="3312" width="9" style="1" customWidth="1"/>
    <col min="3313" max="3313" width="9.109375" style="1" customWidth="1"/>
    <col min="3314" max="3314" width="8.109375" style="1" customWidth="1"/>
    <col min="3315" max="3315" width="9.5546875" style="1" customWidth="1"/>
    <col min="3316" max="3316" width="11.6640625" style="1" customWidth="1"/>
    <col min="3317" max="3327" width="14.109375" style="1"/>
    <col min="3328" max="3328" width="8.33203125" style="1" customWidth="1"/>
    <col min="3329" max="3329" width="33.5546875" style="1" customWidth="1"/>
    <col min="3330" max="3330" width="26.109375" style="1" customWidth="1"/>
    <col min="3331" max="3331" width="21.33203125" style="1" customWidth="1"/>
    <col min="3332" max="3332" width="46.33203125" style="1" customWidth="1"/>
    <col min="3333" max="3333" width="17.6640625" style="1" customWidth="1"/>
    <col min="3334" max="3334" width="14.6640625" style="1" customWidth="1"/>
    <col min="3335" max="3335" width="11.5546875" style="1" customWidth="1"/>
    <col min="3336" max="3336" width="9.6640625" style="1" customWidth="1"/>
    <col min="3337" max="3337" width="10.6640625" style="1" customWidth="1"/>
    <col min="3338" max="3338" width="10.44140625" style="1" customWidth="1"/>
    <col min="3339" max="3339" width="11.88671875" style="1" customWidth="1"/>
    <col min="3340" max="3340" width="11" style="1" customWidth="1"/>
    <col min="3341" max="3341" width="11.6640625" style="1" customWidth="1"/>
    <col min="3342" max="3342" width="10.33203125" style="1" customWidth="1"/>
    <col min="3343" max="3343" width="10.44140625" style="1" customWidth="1"/>
    <col min="3344" max="3344" width="10.88671875" style="1" customWidth="1"/>
    <col min="3345" max="3345" width="10.44140625" style="1" customWidth="1"/>
    <col min="3346" max="3346" width="9.6640625" style="1" customWidth="1"/>
    <col min="3347" max="3347" width="8.88671875" style="1" customWidth="1"/>
    <col min="3348" max="3348" width="9.88671875" style="1" customWidth="1"/>
    <col min="3349" max="3349" width="11.109375" style="1" customWidth="1"/>
    <col min="3350" max="3350" width="9" style="1" customWidth="1"/>
    <col min="3351" max="3351" width="9.109375" style="1" customWidth="1"/>
    <col min="3352" max="3352" width="8.109375" style="1" customWidth="1"/>
    <col min="3353" max="3353" width="9.5546875" style="1" customWidth="1"/>
    <col min="3354" max="3354" width="11.6640625" style="1" customWidth="1"/>
    <col min="3355" max="3546" width="9.109375" style="1" customWidth="1"/>
    <col min="3547" max="3547" width="8.33203125" style="1" customWidth="1"/>
    <col min="3548" max="3548" width="33.5546875" style="1" customWidth="1"/>
    <col min="3549" max="3549" width="26.109375" style="1" customWidth="1"/>
    <col min="3550" max="3550" width="21.33203125" style="1" customWidth="1"/>
    <col min="3551" max="3551" width="46.33203125" style="1" customWidth="1"/>
    <col min="3552" max="3552" width="14.6640625" style="1" customWidth="1"/>
    <col min="3553" max="3553" width="11.5546875" style="1" customWidth="1"/>
    <col min="3554" max="3554" width="9.6640625" style="1" customWidth="1"/>
    <col min="3555" max="3555" width="10.6640625" style="1" customWidth="1"/>
    <col min="3556" max="3556" width="10.44140625" style="1" customWidth="1"/>
    <col min="3557" max="3557" width="11.88671875" style="1" customWidth="1"/>
    <col min="3558" max="3558" width="11" style="1" customWidth="1"/>
    <col min="3559" max="3559" width="11.6640625" style="1" customWidth="1"/>
    <col min="3560" max="3560" width="10.33203125" style="1" customWidth="1"/>
    <col min="3561" max="3561" width="10.44140625" style="1" customWidth="1"/>
    <col min="3562" max="3562" width="10.88671875" style="1" customWidth="1"/>
    <col min="3563" max="3563" width="10.44140625" style="1" customWidth="1"/>
    <col min="3564" max="3564" width="9.6640625" style="1" customWidth="1"/>
    <col min="3565" max="3565" width="8.88671875" style="1" customWidth="1"/>
    <col min="3566" max="3566" width="9.88671875" style="1" customWidth="1"/>
    <col min="3567" max="3567" width="11.109375" style="1" customWidth="1"/>
    <col min="3568" max="3568" width="9" style="1" customWidth="1"/>
    <col min="3569" max="3569" width="9.109375" style="1" customWidth="1"/>
    <col min="3570" max="3570" width="8.109375" style="1" customWidth="1"/>
    <col min="3571" max="3571" width="9.5546875" style="1" customWidth="1"/>
    <col min="3572" max="3572" width="11.6640625" style="1" customWidth="1"/>
    <col min="3573" max="3583" width="14.109375" style="1"/>
    <col min="3584" max="3584" width="8.33203125" style="1" customWidth="1"/>
    <col min="3585" max="3585" width="33.5546875" style="1" customWidth="1"/>
    <col min="3586" max="3586" width="26.109375" style="1" customWidth="1"/>
    <col min="3587" max="3587" width="21.33203125" style="1" customWidth="1"/>
    <col min="3588" max="3588" width="46.33203125" style="1" customWidth="1"/>
    <col min="3589" max="3589" width="17.6640625" style="1" customWidth="1"/>
    <col min="3590" max="3590" width="14.6640625" style="1" customWidth="1"/>
    <col min="3591" max="3591" width="11.5546875" style="1" customWidth="1"/>
    <col min="3592" max="3592" width="9.6640625" style="1" customWidth="1"/>
    <col min="3593" max="3593" width="10.6640625" style="1" customWidth="1"/>
    <col min="3594" max="3594" width="10.44140625" style="1" customWidth="1"/>
    <col min="3595" max="3595" width="11.88671875" style="1" customWidth="1"/>
    <col min="3596" max="3596" width="11" style="1" customWidth="1"/>
    <col min="3597" max="3597" width="11.6640625" style="1" customWidth="1"/>
    <col min="3598" max="3598" width="10.33203125" style="1" customWidth="1"/>
    <col min="3599" max="3599" width="10.44140625" style="1" customWidth="1"/>
    <col min="3600" max="3600" width="10.88671875" style="1" customWidth="1"/>
    <col min="3601" max="3601" width="10.44140625" style="1" customWidth="1"/>
    <col min="3602" max="3602" width="9.6640625" style="1" customWidth="1"/>
    <col min="3603" max="3603" width="8.88671875" style="1" customWidth="1"/>
    <col min="3604" max="3604" width="9.88671875" style="1" customWidth="1"/>
    <col min="3605" max="3605" width="11.109375" style="1" customWidth="1"/>
    <col min="3606" max="3606" width="9" style="1" customWidth="1"/>
    <col min="3607" max="3607" width="9.109375" style="1" customWidth="1"/>
    <col min="3608" max="3608" width="8.109375" style="1" customWidth="1"/>
    <col min="3609" max="3609" width="9.5546875" style="1" customWidth="1"/>
    <col min="3610" max="3610" width="11.6640625" style="1" customWidth="1"/>
    <col min="3611" max="3802" width="9.109375" style="1" customWidth="1"/>
    <col min="3803" max="3803" width="8.33203125" style="1" customWidth="1"/>
    <col min="3804" max="3804" width="33.5546875" style="1" customWidth="1"/>
    <col min="3805" max="3805" width="26.109375" style="1" customWidth="1"/>
    <col min="3806" max="3806" width="21.33203125" style="1" customWidth="1"/>
    <col min="3807" max="3807" width="46.33203125" style="1" customWidth="1"/>
    <col min="3808" max="3808" width="14.6640625" style="1" customWidth="1"/>
    <col min="3809" max="3809" width="11.5546875" style="1" customWidth="1"/>
    <col min="3810" max="3810" width="9.6640625" style="1" customWidth="1"/>
    <col min="3811" max="3811" width="10.6640625" style="1" customWidth="1"/>
    <col min="3812" max="3812" width="10.44140625" style="1" customWidth="1"/>
    <col min="3813" max="3813" width="11.88671875" style="1" customWidth="1"/>
    <col min="3814" max="3814" width="11" style="1" customWidth="1"/>
    <col min="3815" max="3815" width="11.6640625" style="1" customWidth="1"/>
    <col min="3816" max="3816" width="10.33203125" style="1" customWidth="1"/>
    <col min="3817" max="3817" width="10.44140625" style="1" customWidth="1"/>
    <col min="3818" max="3818" width="10.88671875" style="1" customWidth="1"/>
    <col min="3819" max="3819" width="10.44140625" style="1" customWidth="1"/>
    <col min="3820" max="3820" width="9.6640625" style="1" customWidth="1"/>
    <col min="3821" max="3821" width="8.88671875" style="1" customWidth="1"/>
    <col min="3822" max="3822" width="9.88671875" style="1" customWidth="1"/>
    <col min="3823" max="3823" width="11.109375" style="1" customWidth="1"/>
    <col min="3824" max="3824" width="9" style="1" customWidth="1"/>
    <col min="3825" max="3825" width="9.109375" style="1" customWidth="1"/>
    <col min="3826" max="3826" width="8.109375" style="1" customWidth="1"/>
    <col min="3827" max="3827" width="9.5546875" style="1" customWidth="1"/>
    <col min="3828" max="3828" width="11.6640625" style="1" customWidth="1"/>
    <col min="3829" max="3839" width="14.109375" style="1"/>
    <col min="3840" max="3840" width="8.33203125" style="1" customWidth="1"/>
    <col min="3841" max="3841" width="33.5546875" style="1" customWidth="1"/>
    <col min="3842" max="3842" width="26.109375" style="1" customWidth="1"/>
    <col min="3843" max="3843" width="21.33203125" style="1" customWidth="1"/>
    <col min="3844" max="3844" width="46.33203125" style="1" customWidth="1"/>
    <col min="3845" max="3845" width="17.6640625" style="1" customWidth="1"/>
    <col min="3846" max="3846" width="14.6640625" style="1" customWidth="1"/>
    <col min="3847" max="3847" width="11.5546875" style="1" customWidth="1"/>
    <col min="3848" max="3848" width="9.6640625" style="1" customWidth="1"/>
    <col min="3849" max="3849" width="10.6640625" style="1" customWidth="1"/>
    <col min="3850" max="3850" width="10.44140625" style="1" customWidth="1"/>
    <col min="3851" max="3851" width="11.88671875" style="1" customWidth="1"/>
    <col min="3852" max="3852" width="11" style="1" customWidth="1"/>
    <col min="3853" max="3853" width="11.6640625" style="1" customWidth="1"/>
    <col min="3854" max="3854" width="10.33203125" style="1" customWidth="1"/>
    <col min="3855" max="3855" width="10.44140625" style="1" customWidth="1"/>
    <col min="3856" max="3856" width="10.88671875" style="1" customWidth="1"/>
    <col min="3857" max="3857" width="10.44140625" style="1" customWidth="1"/>
    <col min="3858" max="3858" width="9.6640625" style="1" customWidth="1"/>
    <col min="3859" max="3859" width="8.88671875" style="1" customWidth="1"/>
    <col min="3860" max="3860" width="9.88671875" style="1" customWidth="1"/>
    <col min="3861" max="3861" width="11.109375" style="1" customWidth="1"/>
    <col min="3862" max="3862" width="9" style="1" customWidth="1"/>
    <col min="3863" max="3863" width="9.109375" style="1" customWidth="1"/>
    <col min="3864" max="3864" width="8.109375" style="1" customWidth="1"/>
    <col min="3865" max="3865" width="9.5546875" style="1" customWidth="1"/>
    <col min="3866" max="3866" width="11.6640625" style="1" customWidth="1"/>
    <col min="3867" max="4058" width="9.109375" style="1" customWidth="1"/>
    <col min="4059" max="4059" width="8.33203125" style="1" customWidth="1"/>
    <col min="4060" max="4060" width="33.5546875" style="1" customWidth="1"/>
    <col min="4061" max="4061" width="26.109375" style="1" customWidth="1"/>
    <col min="4062" max="4062" width="21.33203125" style="1" customWidth="1"/>
    <col min="4063" max="4063" width="46.33203125" style="1" customWidth="1"/>
    <col min="4064" max="4064" width="14.6640625" style="1" customWidth="1"/>
    <col min="4065" max="4065" width="11.5546875" style="1" customWidth="1"/>
    <col min="4066" max="4066" width="9.6640625" style="1" customWidth="1"/>
    <col min="4067" max="4067" width="10.6640625" style="1" customWidth="1"/>
    <col min="4068" max="4068" width="10.44140625" style="1" customWidth="1"/>
    <col min="4069" max="4069" width="11.88671875" style="1" customWidth="1"/>
    <col min="4070" max="4070" width="11" style="1" customWidth="1"/>
    <col min="4071" max="4071" width="11.6640625" style="1" customWidth="1"/>
    <col min="4072" max="4072" width="10.33203125" style="1" customWidth="1"/>
    <col min="4073" max="4073" width="10.44140625" style="1" customWidth="1"/>
    <col min="4074" max="4074" width="10.88671875" style="1" customWidth="1"/>
    <col min="4075" max="4075" width="10.44140625" style="1" customWidth="1"/>
    <col min="4076" max="4076" width="9.6640625" style="1" customWidth="1"/>
    <col min="4077" max="4077" width="8.88671875" style="1" customWidth="1"/>
    <col min="4078" max="4078" width="9.88671875" style="1" customWidth="1"/>
    <col min="4079" max="4079" width="11.109375" style="1" customWidth="1"/>
    <col min="4080" max="4080" width="9" style="1" customWidth="1"/>
    <col min="4081" max="4081" width="9.109375" style="1" customWidth="1"/>
    <col min="4082" max="4082" width="8.109375" style="1" customWidth="1"/>
    <col min="4083" max="4083" width="9.5546875" style="1" customWidth="1"/>
    <col min="4084" max="4084" width="11.6640625" style="1" customWidth="1"/>
    <col min="4085" max="4095" width="14.109375" style="1"/>
    <col min="4096" max="4096" width="8.33203125" style="1" customWidth="1"/>
    <col min="4097" max="4097" width="33.5546875" style="1" customWidth="1"/>
    <col min="4098" max="4098" width="26.109375" style="1" customWidth="1"/>
    <col min="4099" max="4099" width="21.33203125" style="1" customWidth="1"/>
    <col min="4100" max="4100" width="46.33203125" style="1" customWidth="1"/>
    <col min="4101" max="4101" width="17.6640625" style="1" customWidth="1"/>
    <col min="4102" max="4102" width="14.6640625" style="1" customWidth="1"/>
    <col min="4103" max="4103" width="11.5546875" style="1" customWidth="1"/>
    <col min="4104" max="4104" width="9.6640625" style="1" customWidth="1"/>
    <col min="4105" max="4105" width="10.6640625" style="1" customWidth="1"/>
    <col min="4106" max="4106" width="10.44140625" style="1" customWidth="1"/>
    <col min="4107" max="4107" width="11.88671875" style="1" customWidth="1"/>
    <col min="4108" max="4108" width="11" style="1" customWidth="1"/>
    <col min="4109" max="4109" width="11.6640625" style="1" customWidth="1"/>
    <col min="4110" max="4110" width="10.33203125" style="1" customWidth="1"/>
    <col min="4111" max="4111" width="10.44140625" style="1" customWidth="1"/>
    <col min="4112" max="4112" width="10.88671875" style="1" customWidth="1"/>
    <col min="4113" max="4113" width="10.44140625" style="1" customWidth="1"/>
    <col min="4114" max="4114" width="9.6640625" style="1" customWidth="1"/>
    <col min="4115" max="4115" width="8.88671875" style="1" customWidth="1"/>
    <col min="4116" max="4116" width="9.88671875" style="1" customWidth="1"/>
    <col min="4117" max="4117" width="11.109375" style="1" customWidth="1"/>
    <col min="4118" max="4118" width="9" style="1" customWidth="1"/>
    <col min="4119" max="4119" width="9.109375" style="1" customWidth="1"/>
    <col min="4120" max="4120" width="8.109375" style="1" customWidth="1"/>
    <col min="4121" max="4121" width="9.5546875" style="1" customWidth="1"/>
    <col min="4122" max="4122" width="11.6640625" style="1" customWidth="1"/>
    <col min="4123" max="4314" width="9.109375" style="1" customWidth="1"/>
    <col min="4315" max="4315" width="8.33203125" style="1" customWidth="1"/>
    <col min="4316" max="4316" width="33.5546875" style="1" customWidth="1"/>
    <col min="4317" max="4317" width="26.109375" style="1" customWidth="1"/>
    <col min="4318" max="4318" width="21.33203125" style="1" customWidth="1"/>
    <col min="4319" max="4319" width="46.33203125" style="1" customWidth="1"/>
    <col min="4320" max="4320" width="14.6640625" style="1" customWidth="1"/>
    <col min="4321" max="4321" width="11.5546875" style="1" customWidth="1"/>
    <col min="4322" max="4322" width="9.6640625" style="1" customWidth="1"/>
    <col min="4323" max="4323" width="10.6640625" style="1" customWidth="1"/>
    <col min="4324" max="4324" width="10.44140625" style="1" customWidth="1"/>
    <col min="4325" max="4325" width="11.88671875" style="1" customWidth="1"/>
    <col min="4326" max="4326" width="11" style="1" customWidth="1"/>
    <col min="4327" max="4327" width="11.6640625" style="1" customWidth="1"/>
    <col min="4328" max="4328" width="10.33203125" style="1" customWidth="1"/>
    <col min="4329" max="4329" width="10.44140625" style="1" customWidth="1"/>
    <col min="4330" max="4330" width="10.88671875" style="1" customWidth="1"/>
    <col min="4331" max="4331" width="10.44140625" style="1" customWidth="1"/>
    <col min="4332" max="4332" width="9.6640625" style="1" customWidth="1"/>
    <col min="4333" max="4333" width="8.88671875" style="1" customWidth="1"/>
    <col min="4334" max="4334" width="9.88671875" style="1" customWidth="1"/>
    <col min="4335" max="4335" width="11.109375" style="1" customWidth="1"/>
    <col min="4336" max="4336" width="9" style="1" customWidth="1"/>
    <col min="4337" max="4337" width="9.109375" style="1" customWidth="1"/>
    <col min="4338" max="4338" width="8.109375" style="1" customWidth="1"/>
    <col min="4339" max="4339" width="9.5546875" style="1" customWidth="1"/>
    <col min="4340" max="4340" width="11.6640625" style="1" customWidth="1"/>
    <col min="4341" max="4351" width="14.109375" style="1"/>
    <col min="4352" max="4352" width="8.33203125" style="1" customWidth="1"/>
    <col min="4353" max="4353" width="33.5546875" style="1" customWidth="1"/>
    <col min="4354" max="4354" width="26.109375" style="1" customWidth="1"/>
    <col min="4355" max="4355" width="21.33203125" style="1" customWidth="1"/>
    <col min="4356" max="4356" width="46.33203125" style="1" customWidth="1"/>
    <col min="4357" max="4357" width="17.6640625" style="1" customWidth="1"/>
    <col min="4358" max="4358" width="14.6640625" style="1" customWidth="1"/>
    <col min="4359" max="4359" width="11.5546875" style="1" customWidth="1"/>
    <col min="4360" max="4360" width="9.6640625" style="1" customWidth="1"/>
    <col min="4361" max="4361" width="10.6640625" style="1" customWidth="1"/>
    <col min="4362" max="4362" width="10.44140625" style="1" customWidth="1"/>
    <col min="4363" max="4363" width="11.88671875" style="1" customWidth="1"/>
    <col min="4364" max="4364" width="11" style="1" customWidth="1"/>
    <col min="4365" max="4365" width="11.6640625" style="1" customWidth="1"/>
    <col min="4366" max="4366" width="10.33203125" style="1" customWidth="1"/>
    <col min="4367" max="4367" width="10.44140625" style="1" customWidth="1"/>
    <col min="4368" max="4368" width="10.88671875" style="1" customWidth="1"/>
    <col min="4369" max="4369" width="10.44140625" style="1" customWidth="1"/>
    <col min="4370" max="4370" width="9.6640625" style="1" customWidth="1"/>
    <col min="4371" max="4371" width="8.88671875" style="1" customWidth="1"/>
    <col min="4372" max="4372" width="9.88671875" style="1" customWidth="1"/>
    <col min="4373" max="4373" width="11.109375" style="1" customWidth="1"/>
    <col min="4374" max="4374" width="9" style="1" customWidth="1"/>
    <col min="4375" max="4375" width="9.109375" style="1" customWidth="1"/>
    <col min="4376" max="4376" width="8.109375" style="1" customWidth="1"/>
    <col min="4377" max="4377" width="9.5546875" style="1" customWidth="1"/>
    <col min="4378" max="4378" width="11.6640625" style="1" customWidth="1"/>
    <col min="4379" max="4570" width="9.109375" style="1" customWidth="1"/>
    <col min="4571" max="4571" width="8.33203125" style="1" customWidth="1"/>
    <col min="4572" max="4572" width="33.5546875" style="1" customWidth="1"/>
    <col min="4573" max="4573" width="26.109375" style="1" customWidth="1"/>
    <col min="4574" max="4574" width="21.33203125" style="1" customWidth="1"/>
    <col min="4575" max="4575" width="46.33203125" style="1" customWidth="1"/>
    <col min="4576" max="4576" width="14.6640625" style="1" customWidth="1"/>
    <col min="4577" max="4577" width="11.5546875" style="1" customWidth="1"/>
    <col min="4578" max="4578" width="9.6640625" style="1" customWidth="1"/>
    <col min="4579" max="4579" width="10.6640625" style="1" customWidth="1"/>
    <col min="4580" max="4580" width="10.44140625" style="1" customWidth="1"/>
    <col min="4581" max="4581" width="11.88671875" style="1" customWidth="1"/>
    <col min="4582" max="4582" width="11" style="1" customWidth="1"/>
    <col min="4583" max="4583" width="11.6640625" style="1" customWidth="1"/>
    <col min="4584" max="4584" width="10.33203125" style="1" customWidth="1"/>
    <col min="4585" max="4585" width="10.44140625" style="1" customWidth="1"/>
    <col min="4586" max="4586" width="10.88671875" style="1" customWidth="1"/>
    <col min="4587" max="4587" width="10.44140625" style="1" customWidth="1"/>
    <col min="4588" max="4588" width="9.6640625" style="1" customWidth="1"/>
    <col min="4589" max="4589" width="8.88671875" style="1" customWidth="1"/>
    <col min="4590" max="4590" width="9.88671875" style="1" customWidth="1"/>
    <col min="4591" max="4591" width="11.109375" style="1" customWidth="1"/>
    <col min="4592" max="4592" width="9" style="1" customWidth="1"/>
    <col min="4593" max="4593" width="9.109375" style="1" customWidth="1"/>
    <col min="4594" max="4594" width="8.109375" style="1" customWidth="1"/>
    <col min="4595" max="4595" width="9.5546875" style="1" customWidth="1"/>
    <col min="4596" max="4596" width="11.6640625" style="1" customWidth="1"/>
    <col min="4597" max="4607" width="14.109375" style="1"/>
    <col min="4608" max="4608" width="8.33203125" style="1" customWidth="1"/>
    <col min="4609" max="4609" width="33.5546875" style="1" customWidth="1"/>
    <col min="4610" max="4610" width="26.109375" style="1" customWidth="1"/>
    <col min="4611" max="4611" width="21.33203125" style="1" customWidth="1"/>
    <col min="4612" max="4612" width="46.33203125" style="1" customWidth="1"/>
    <col min="4613" max="4613" width="17.6640625" style="1" customWidth="1"/>
    <col min="4614" max="4614" width="14.6640625" style="1" customWidth="1"/>
    <col min="4615" max="4615" width="11.5546875" style="1" customWidth="1"/>
    <col min="4616" max="4616" width="9.6640625" style="1" customWidth="1"/>
    <col min="4617" max="4617" width="10.6640625" style="1" customWidth="1"/>
    <col min="4618" max="4618" width="10.44140625" style="1" customWidth="1"/>
    <col min="4619" max="4619" width="11.88671875" style="1" customWidth="1"/>
    <col min="4620" max="4620" width="11" style="1" customWidth="1"/>
    <col min="4621" max="4621" width="11.6640625" style="1" customWidth="1"/>
    <col min="4622" max="4622" width="10.33203125" style="1" customWidth="1"/>
    <col min="4623" max="4623" width="10.44140625" style="1" customWidth="1"/>
    <col min="4624" max="4624" width="10.88671875" style="1" customWidth="1"/>
    <col min="4625" max="4625" width="10.44140625" style="1" customWidth="1"/>
    <col min="4626" max="4626" width="9.6640625" style="1" customWidth="1"/>
    <col min="4627" max="4627" width="8.88671875" style="1" customWidth="1"/>
    <col min="4628" max="4628" width="9.88671875" style="1" customWidth="1"/>
    <col min="4629" max="4629" width="11.109375" style="1" customWidth="1"/>
    <col min="4630" max="4630" width="9" style="1" customWidth="1"/>
    <col min="4631" max="4631" width="9.109375" style="1" customWidth="1"/>
    <col min="4632" max="4632" width="8.109375" style="1" customWidth="1"/>
    <col min="4633" max="4633" width="9.5546875" style="1" customWidth="1"/>
    <col min="4634" max="4634" width="11.6640625" style="1" customWidth="1"/>
    <col min="4635" max="4826" width="9.109375" style="1" customWidth="1"/>
    <col min="4827" max="4827" width="8.33203125" style="1" customWidth="1"/>
    <col min="4828" max="4828" width="33.5546875" style="1" customWidth="1"/>
    <col min="4829" max="4829" width="26.109375" style="1" customWidth="1"/>
    <col min="4830" max="4830" width="21.33203125" style="1" customWidth="1"/>
    <col min="4831" max="4831" width="46.33203125" style="1" customWidth="1"/>
    <col min="4832" max="4832" width="14.6640625" style="1" customWidth="1"/>
    <col min="4833" max="4833" width="11.5546875" style="1" customWidth="1"/>
    <col min="4834" max="4834" width="9.6640625" style="1" customWidth="1"/>
    <col min="4835" max="4835" width="10.6640625" style="1" customWidth="1"/>
    <col min="4836" max="4836" width="10.44140625" style="1" customWidth="1"/>
    <col min="4837" max="4837" width="11.88671875" style="1" customWidth="1"/>
    <col min="4838" max="4838" width="11" style="1" customWidth="1"/>
    <col min="4839" max="4839" width="11.6640625" style="1" customWidth="1"/>
    <col min="4840" max="4840" width="10.33203125" style="1" customWidth="1"/>
    <col min="4841" max="4841" width="10.44140625" style="1" customWidth="1"/>
    <col min="4842" max="4842" width="10.88671875" style="1" customWidth="1"/>
    <col min="4843" max="4843" width="10.44140625" style="1" customWidth="1"/>
    <col min="4844" max="4844" width="9.6640625" style="1" customWidth="1"/>
    <col min="4845" max="4845" width="8.88671875" style="1" customWidth="1"/>
    <col min="4846" max="4846" width="9.88671875" style="1" customWidth="1"/>
    <col min="4847" max="4847" width="11.109375" style="1" customWidth="1"/>
    <col min="4848" max="4848" width="9" style="1" customWidth="1"/>
    <col min="4849" max="4849" width="9.109375" style="1" customWidth="1"/>
    <col min="4850" max="4850" width="8.109375" style="1" customWidth="1"/>
    <col min="4851" max="4851" width="9.5546875" style="1" customWidth="1"/>
    <col min="4852" max="4852" width="11.6640625" style="1" customWidth="1"/>
    <col min="4853" max="4863" width="14.109375" style="1"/>
    <col min="4864" max="4864" width="8.33203125" style="1" customWidth="1"/>
    <col min="4865" max="4865" width="33.5546875" style="1" customWidth="1"/>
    <col min="4866" max="4866" width="26.109375" style="1" customWidth="1"/>
    <col min="4867" max="4867" width="21.33203125" style="1" customWidth="1"/>
    <col min="4868" max="4868" width="46.33203125" style="1" customWidth="1"/>
    <col min="4869" max="4869" width="17.6640625" style="1" customWidth="1"/>
    <col min="4870" max="4870" width="14.6640625" style="1" customWidth="1"/>
    <col min="4871" max="4871" width="11.5546875" style="1" customWidth="1"/>
    <col min="4872" max="4872" width="9.6640625" style="1" customWidth="1"/>
    <col min="4873" max="4873" width="10.6640625" style="1" customWidth="1"/>
    <col min="4874" max="4874" width="10.44140625" style="1" customWidth="1"/>
    <col min="4875" max="4875" width="11.88671875" style="1" customWidth="1"/>
    <col min="4876" max="4876" width="11" style="1" customWidth="1"/>
    <col min="4877" max="4877" width="11.6640625" style="1" customWidth="1"/>
    <col min="4878" max="4878" width="10.33203125" style="1" customWidth="1"/>
    <col min="4879" max="4879" width="10.44140625" style="1" customWidth="1"/>
    <col min="4880" max="4880" width="10.88671875" style="1" customWidth="1"/>
    <col min="4881" max="4881" width="10.44140625" style="1" customWidth="1"/>
    <col min="4882" max="4882" width="9.6640625" style="1" customWidth="1"/>
    <col min="4883" max="4883" width="8.88671875" style="1" customWidth="1"/>
    <col min="4884" max="4884" width="9.88671875" style="1" customWidth="1"/>
    <col min="4885" max="4885" width="11.109375" style="1" customWidth="1"/>
    <col min="4886" max="4886" width="9" style="1" customWidth="1"/>
    <col min="4887" max="4887" width="9.109375" style="1" customWidth="1"/>
    <col min="4888" max="4888" width="8.109375" style="1" customWidth="1"/>
    <col min="4889" max="4889" width="9.5546875" style="1" customWidth="1"/>
    <col min="4890" max="4890" width="11.6640625" style="1" customWidth="1"/>
    <col min="4891" max="5082" width="9.109375" style="1" customWidth="1"/>
    <col min="5083" max="5083" width="8.33203125" style="1" customWidth="1"/>
    <col min="5084" max="5084" width="33.5546875" style="1" customWidth="1"/>
    <col min="5085" max="5085" width="26.109375" style="1" customWidth="1"/>
    <col min="5086" max="5086" width="21.33203125" style="1" customWidth="1"/>
    <col min="5087" max="5087" width="46.33203125" style="1" customWidth="1"/>
    <col min="5088" max="5088" width="14.6640625" style="1" customWidth="1"/>
    <col min="5089" max="5089" width="11.5546875" style="1" customWidth="1"/>
    <col min="5090" max="5090" width="9.6640625" style="1" customWidth="1"/>
    <col min="5091" max="5091" width="10.6640625" style="1" customWidth="1"/>
    <col min="5092" max="5092" width="10.44140625" style="1" customWidth="1"/>
    <col min="5093" max="5093" width="11.88671875" style="1" customWidth="1"/>
    <col min="5094" max="5094" width="11" style="1" customWidth="1"/>
    <col min="5095" max="5095" width="11.6640625" style="1" customWidth="1"/>
    <col min="5096" max="5096" width="10.33203125" style="1" customWidth="1"/>
    <col min="5097" max="5097" width="10.44140625" style="1" customWidth="1"/>
    <col min="5098" max="5098" width="10.88671875" style="1" customWidth="1"/>
    <col min="5099" max="5099" width="10.44140625" style="1" customWidth="1"/>
    <col min="5100" max="5100" width="9.6640625" style="1" customWidth="1"/>
    <col min="5101" max="5101" width="8.88671875" style="1" customWidth="1"/>
    <col min="5102" max="5102" width="9.88671875" style="1" customWidth="1"/>
    <col min="5103" max="5103" width="11.109375" style="1" customWidth="1"/>
    <col min="5104" max="5104" width="9" style="1" customWidth="1"/>
    <col min="5105" max="5105" width="9.109375" style="1" customWidth="1"/>
    <col min="5106" max="5106" width="8.109375" style="1" customWidth="1"/>
    <col min="5107" max="5107" width="9.5546875" style="1" customWidth="1"/>
    <col min="5108" max="5108" width="11.6640625" style="1" customWidth="1"/>
    <col min="5109" max="5119" width="14.109375" style="1"/>
    <col min="5120" max="5120" width="8.33203125" style="1" customWidth="1"/>
    <col min="5121" max="5121" width="33.5546875" style="1" customWidth="1"/>
    <col min="5122" max="5122" width="26.109375" style="1" customWidth="1"/>
    <col min="5123" max="5123" width="21.33203125" style="1" customWidth="1"/>
    <col min="5124" max="5124" width="46.33203125" style="1" customWidth="1"/>
    <col min="5125" max="5125" width="17.6640625" style="1" customWidth="1"/>
    <col min="5126" max="5126" width="14.6640625" style="1" customWidth="1"/>
    <col min="5127" max="5127" width="11.5546875" style="1" customWidth="1"/>
    <col min="5128" max="5128" width="9.6640625" style="1" customWidth="1"/>
    <col min="5129" max="5129" width="10.6640625" style="1" customWidth="1"/>
    <col min="5130" max="5130" width="10.44140625" style="1" customWidth="1"/>
    <col min="5131" max="5131" width="11.88671875" style="1" customWidth="1"/>
    <col min="5132" max="5132" width="11" style="1" customWidth="1"/>
    <col min="5133" max="5133" width="11.6640625" style="1" customWidth="1"/>
    <col min="5134" max="5134" width="10.33203125" style="1" customWidth="1"/>
    <col min="5135" max="5135" width="10.44140625" style="1" customWidth="1"/>
    <col min="5136" max="5136" width="10.88671875" style="1" customWidth="1"/>
    <col min="5137" max="5137" width="10.44140625" style="1" customWidth="1"/>
    <col min="5138" max="5138" width="9.6640625" style="1" customWidth="1"/>
    <col min="5139" max="5139" width="8.88671875" style="1" customWidth="1"/>
    <col min="5140" max="5140" width="9.88671875" style="1" customWidth="1"/>
    <col min="5141" max="5141" width="11.109375" style="1" customWidth="1"/>
    <col min="5142" max="5142" width="9" style="1" customWidth="1"/>
    <col min="5143" max="5143" width="9.109375" style="1" customWidth="1"/>
    <col min="5144" max="5144" width="8.109375" style="1" customWidth="1"/>
    <col min="5145" max="5145" width="9.5546875" style="1" customWidth="1"/>
    <col min="5146" max="5146" width="11.6640625" style="1" customWidth="1"/>
    <col min="5147" max="5338" width="9.109375" style="1" customWidth="1"/>
    <col min="5339" max="5339" width="8.33203125" style="1" customWidth="1"/>
    <col min="5340" max="5340" width="33.5546875" style="1" customWidth="1"/>
    <col min="5341" max="5341" width="26.109375" style="1" customWidth="1"/>
    <col min="5342" max="5342" width="21.33203125" style="1" customWidth="1"/>
    <col min="5343" max="5343" width="46.33203125" style="1" customWidth="1"/>
    <col min="5344" max="5344" width="14.6640625" style="1" customWidth="1"/>
    <col min="5345" max="5345" width="11.5546875" style="1" customWidth="1"/>
    <col min="5346" max="5346" width="9.6640625" style="1" customWidth="1"/>
    <col min="5347" max="5347" width="10.6640625" style="1" customWidth="1"/>
    <col min="5348" max="5348" width="10.44140625" style="1" customWidth="1"/>
    <col min="5349" max="5349" width="11.88671875" style="1" customWidth="1"/>
    <col min="5350" max="5350" width="11" style="1" customWidth="1"/>
    <col min="5351" max="5351" width="11.6640625" style="1" customWidth="1"/>
    <col min="5352" max="5352" width="10.33203125" style="1" customWidth="1"/>
    <col min="5353" max="5353" width="10.44140625" style="1" customWidth="1"/>
    <col min="5354" max="5354" width="10.88671875" style="1" customWidth="1"/>
    <col min="5355" max="5355" width="10.44140625" style="1" customWidth="1"/>
    <col min="5356" max="5356" width="9.6640625" style="1" customWidth="1"/>
    <col min="5357" max="5357" width="8.88671875" style="1" customWidth="1"/>
    <col min="5358" max="5358" width="9.88671875" style="1" customWidth="1"/>
    <col min="5359" max="5359" width="11.109375" style="1" customWidth="1"/>
    <col min="5360" max="5360" width="9" style="1" customWidth="1"/>
    <col min="5361" max="5361" width="9.109375" style="1" customWidth="1"/>
    <col min="5362" max="5362" width="8.109375" style="1" customWidth="1"/>
    <col min="5363" max="5363" width="9.5546875" style="1" customWidth="1"/>
    <col min="5364" max="5364" width="11.6640625" style="1" customWidth="1"/>
    <col min="5365" max="5375" width="14.109375" style="1"/>
    <col min="5376" max="5376" width="8.33203125" style="1" customWidth="1"/>
    <col min="5377" max="5377" width="33.5546875" style="1" customWidth="1"/>
    <col min="5378" max="5378" width="26.109375" style="1" customWidth="1"/>
    <col min="5379" max="5379" width="21.33203125" style="1" customWidth="1"/>
    <col min="5380" max="5380" width="46.33203125" style="1" customWidth="1"/>
    <col min="5381" max="5381" width="17.6640625" style="1" customWidth="1"/>
    <col min="5382" max="5382" width="14.6640625" style="1" customWidth="1"/>
    <col min="5383" max="5383" width="11.5546875" style="1" customWidth="1"/>
    <col min="5384" max="5384" width="9.6640625" style="1" customWidth="1"/>
    <col min="5385" max="5385" width="10.6640625" style="1" customWidth="1"/>
    <col min="5386" max="5386" width="10.44140625" style="1" customWidth="1"/>
    <col min="5387" max="5387" width="11.88671875" style="1" customWidth="1"/>
    <col min="5388" max="5388" width="11" style="1" customWidth="1"/>
    <col min="5389" max="5389" width="11.6640625" style="1" customWidth="1"/>
    <col min="5390" max="5390" width="10.33203125" style="1" customWidth="1"/>
    <col min="5391" max="5391" width="10.44140625" style="1" customWidth="1"/>
    <col min="5392" max="5392" width="10.88671875" style="1" customWidth="1"/>
    <col min="5393" max="5393" width="10.44140625" style="1" customWidth="1"/>
    <col min="5394" max="5394" width="9.6640625" style="1" customWidth="1"/>
    <col min="5395" max="5395" width="8.88671875" style="1" customWidth="1"/>
    <col min="5396" max="5396" width="9.88671875" style="1" customWidth="1"/>
    <col min="5397" max="5397" width="11.109375" style="1" customWidth="1"/>
    <col min="5398" max="5398" width="9" style="1" customWidth="1"/>
    <col min="5399" max="5399" width="9.109375" style="1" customWidth="1"/>
    <col min="5400" max="5400" width="8.109375" style="1" customWidth="1"/>
    <col min="5401" max="5401" width="9.5546875" style="1" customWidth="1"/>
    <col min="5402" max="5402" width="11.6640625" style="1" customWidth="1"/>
    <col min="5403" max="5594" width="9.109375" style="1" customWidth="1"/>
    <col min="5595" max="5595" width="8.33203125" style="1" customWidth="1"/>
    <col min="5596" max="5596" width="33.5546875" style="1" customWidth="1"/>
    <col min="5597" max="5597" width="26.109375" style="1" customWidth="1"/>
    <col min="5598" max="5598" width="21.33203125" style="1" customWidth="1"/>
    <col min="5599" max="5599" width="46.33203125" style="1" customWidth="1"/>
    <col min="5600" max="5600" width="14.6640625" style="1" customWidth="1"/>
    <col min="5601" max="5601" width="11.5546875" style="1" customWidth="1"/>
    <col min="5602" max="5602" width="9.6640625" style="1" customWidth="1"/>
    <col min="5603" max="5603" width="10.6640625" style="1" customWidth="1"/>
    <col min="5604" max="5604" width="10.44140625" style="1" customWidth="1"/>
    <col min="5605" max="5605" width="11.88671875" style="1" customWidth="1"/>
    <col min="5606" max="5606" width="11" style="1" customWidth="1"/>
    <col min="5607" max="5607" width="11.6640625" style="1" customWidth="1"/>
    <col min="5608" max="5608" width="10.33203125" style="1" customWidth="1"/>
    <col min="5609" max="5609" width="10.44140625" style="1" customWidth="1"/>
    <col min="5610" max="5610" width="10.88671875" style="1" customWidth="1"/>
    <col min="5611" max="5611" width="10.44140625" style="1" customWidth="1"/>
    <col min="5612" max="5612" width="9.6640625" style="1" customWidth="1"/>
    <col min="5613" max="5613" width="8.88671875" style="1" customWidth="1"/>
    <col min="5614" max="5614" width="9.88671875" style="1" customWidth="1"/>
    <col min="5615" max="5615" width="11.109375" style="1" customWidth="1"/>
    <col min="5616" max="5616" width="9" style="1" customWidth="1"/>
    <col min="5617" max="5617" width="9.109375" style="1" customWidth="1"/>
    <col min="5618" max="5618" width="8.109375" style="1" customWidth="1"/>
    <col min="5619" max="5619" width="9.5546875" style="1" customWidth="1"/>
    <col min="5620" max="5620" width="11.6640625" style="1" customWidth="1"/>
    <col min="5621" max="5631" width="14.109375" style="1"/>
    <col min="5632" max="5632" width="8.33203125" style="1" customWidth="1"/>
    <col min="5633" max="5633" width="33.5546875" style="1" customWidth="1"/>
    <col min="5634" max="5634" width="26.109375" style="1" customWidth="1"/>
    <col min="5635" max="5635" width="21.33203125" style="1" customWidth="1"/>
    <col min="5636" max="5636" width="46.33203125" style="1" customWidth="1"/>
    <col min="5637" max="5637" width="17.6640625" style="1" customWidth="1"/>
    <col min="5638" max="5638" width="14.6640625" style="1" customWidth="1"/>
    <col min="5639" max="5639" width="11.5546875" style="1" customWidth="1"/>
    <col min="5640" max="5640" width="9.6640625" style="1" customWidth="1"/>
    <col min="5641" max="5641" width="10.6640625" style="1" customWidth="1"/>
    <col min="5642" max="5642" width="10.44140625" style="1" customWidth="1"/>
    <col min="5643" max="5643" width="11.88671875" style="1" customWidth="1"/>
    <col min="5644" max="5644" width="11" style="1" customWidth="1"/>
    <col min="5645" max="5645" width="11.6640625" style="1" customWidth="1"/>
    <col min="5646" max="5646" width="10.33203125" style="1" customWidth="1"/>
    <col min="5647" max="5647" width="10.44140625" style="1" customWidth="1"/>
    <col min="5648" max="5648" width="10.88671875" style="1" customWidth="1"/>
    <col min="5649" max="5649" width="10.44140625" style="1" customWidth="1"/>
    <col min="5650" max="5650" width="9.6640625" style="1" customWidth="1"/>
    <col min="5651" max="5651" width="8.88671875" style="1" customWidth="1"/>
    <col min="5652" max="5652" width="9.88671875" style="1" customWidth="1"/>
    <col min="5653" max="5653" width="11.109375" style="1" customWidth="1"/>
    <col min="5654" max="5654" width="9" style="1" customWidth="1"/>
    <col min="5655" max="5655" width="9.109375" style="1" customWidth="1"/>
    <col min="5656" max="5656" width="8.109375" style="1" customWidth="1"/>
    <col min="5657" max="5657" width="9.5546875" style="1" customWidth="1"/>
    <col min="5658" max="5658" width="11.6640625" style="1" customWidth="1"/>
    <col min="5659" max="5850" width="9.109375" style="1" customWidth="1"/>
    <col min="5851" max="5851" width="8.33203125" style="1" customWidth="1"/>
    <col min="5852" max="5852" width="33.5546875" style="1" customWidth="1"/>
    <col min="5853" max="5853" width="26.109375" style="1" customWidth="1"/>
    <col min="5854" max="5854" width="21.33203125" style="1" customWidth="1"/>
    <col min="5855" max="5855" width="46.33203125" style="1" customWidth="1"/>
    <col min="5856" max="5856" width="14.6640625" style="1" customWidth="1"/>
    <col min="5857" max="5857" width="11.5546875" style="1" customWidth="1"/>
    <col min="5858" max="5858" width="9.6640625" style="1" customWidth="1"/>
    <col min="5859" max="5859" width="10.6640625" style="1" customWidth="1"/>
    <col min="5860" max="5860" width="10.44140625" style="1" customWidth="1"/>
    <col min="5861" max="5861" width="11.88671875" style="1" customWidth="1"/>
    <col min="5862" max="5862" width="11" style="1" customWidth="1"/>
    <col min="5863" max="5863" width="11.6640625" style="1" customWidth="1"/>
    <col min="5864" max="5864" width="10.33203125" style="1" customWidth="1"/>
    <col min="5865" max="5865" width="10.44140625" style="1" customWidth="1"/>
    <col min="5866" max="5866" width="10.88671875" style="1" customWidth="1"/>
    <col min="5867" max="5867" width="10.44140625" style="1" customWidth="1"/>
    <col min="5868" max="5868" width="9.6640625" style="1" customWidth="1"/>
    <col min="5869" max="5869" width="8.88671875" style="1" customWidth="1"/>
    <col min="5870" max="5870" width="9.88671875" style="1" customWidth="1"/>
    <col min="5871" max="5871" width="11.109375" style="1" customWidth="1"/>
    <col min="5872" max="5872" width="9" style="1" customWidth="1"/>
    <col min="5873" max="5873" width="9.109375" style="1" customWidth="1"/>
    <col min="5874" max="5874" width="8.109375" style="1" customWidth="1"/>
    <col min="5875" max="5875" width="9.5546875" style="1" customWidth="1"/>
    <col min="5876" max="5876" width="11.6640625" style="1" customWidth="1"/>
    <col min="5877" max="5887" width="14.109375" style="1"/>
    <col min="5888" max="5888" width="8.33203125" style="1" customWidth="1"/>
    <col min="5889" max="5889" width="33.5546875" style="1" customWidth="1"/>
    <col min="5890" max="5890" width="26.109375" style="1" customWidth="1"/>
    <col min="5891" max="5891" width="21.33203125" style="1" customWidth="1"/>
    <col min="5892" max="5892" width="46.33203125" style="1" customWidth="1"/>
    <col min="5893" max="5893" width="17.6640625" style="1" customWidth="1"/>
    <col min="5894" max="5894" width="14.6640625" style="1" customWidth="1"/>
    <col min="5895" max="5895" width="11.5546875" style="1" customWidth="1"/>
    <col min="5896" max="5896" width="9.6640625" style="1" customWidth="1"/>
    <col min="5897" max="5897" width="10.6640625" style="1" customWidth="1"/>
    <col min="5898" max="5898" width="10.44140625" style="1" customWidth="1"/>
    <col min="5899" max="5899" width="11.88671875" style="1" customWidth="1"/>
    <col min="5900" max="5900" width="11" style="1" customWidth="1"/>
    <col min="5901" max="5901" width="11.6640625" style="1" customWidth="1"/>
    <col min="5902" max="5902" width="10.33203125" style="1" customWidth="1"/>
    <col min="5903" max="5903" width="10.44140625" style="1" customWidth="1"/>
    <col min="5904" max="5904" width="10.88671875" style="1" customWidth="1"/>
    <col min="5905" max="5905" width="10.44140625" style="1" customWidth="1"/>
    <col min="5906" max="5906" width="9.6640625" style="1" customWidth="1"/>
    <col min="5907" max="5907" width="8.88671875" style="1" customWidth="1"/>
    <col min="5908" max="5908" width="9.88671875" style="1" customWidth="1"/>
    <col min="5909" max="5909" width="11.109375" style="1" customWidth="1"/>
    <col min="5910" max="5910" width="9" style="1" customWidth="1"/>
    <col min="5911" max="5911" width="9.109375" style="1" customWidth="1"/>
    <col min="5912" max="5912" width="8.109375" style="1" customWidth="1"/>
    <col min="5913" max="5913" width="9.5546875" style="1" customWidth="1"/>
    <col min="5914" max="5914" width="11.6640625" style="1" customWidth="1"/>
    <col min="5915" max="6106" width="9.109375" style="1" customWidth="1"/>
    <col min="6107" max="6107" width="8.33203125" style="1" customWidth="1"/>
    <col min="6108" max="6108" width="33.5546875" style="1" customWidth="1"/>
    <col min="6109" max="6109" width="26.109375" style="1" customWidth="1"/>
    <col min="6110" max="6110" width="21.33203125" style="1" customWidth="1"/>
    <col min="6111" max="6111" width="46.33203125" style="1" customWidth="1"/>
    <col min="6112" max="6112" width="14.6640625" style="1" customWidth="1"/>
    <col min="6113" max="6113" width="11.5546875" style="1" customWidth="1"/>
    <col min="6114" max="6114" width="9.6640625" style="1" customWidth="1"/>
    <col min="6115" max="6115" width="10.6640625" style="1" customWidth="1"/>
    <col min="6116" max="6116" width="10.44140625" style="1" customWidth="1"/>
    <col min="6117" max="6117" width="11.88671875" style="1" customWidth="1"/>
    <col min="6118" max="6118" width="11" style="1" customWidth="1"/>
    <col min="6119" max="6119" width="11.6640625" style="1" customWidth="1"/>
    <col min="6120" max="6120" width="10.33203125" style="1" customWidth="1"/>
    <col min="6121" max="6121" width="10.44140625" style="1" customWidth="1"/>
    <col min="6122" max="6122" width="10.88671875" style="1" customWidth="1"/>
    <col min="6123" max="6123" width="10.44140625" style="1" customWidth="1"/>
    <col min="6124" max="6124" width="9.6640625" style="1" customWidth="1"/>
    <col min="6125" max="6125" width="8.88671875" style="1" customWidth="1"/>
    <col min="6126" max="6126" width="9.88671875" style="1" customWidth="1"/>
    <col min="6127" max="6127" width="11.109375" style="1" customWidth="1"/>
    <col min="6128" max="6128" width="9" style="1" customWidth="1"/>
    <col min="6129" max="6129" width="9.109375" style="1" customWidth="1"/>
    <col min="6130" max="6130" width="8.109375" style="1" customWidth="1"/>
    <col min="6131" max="6131" width="9.5546875" style="1" customWidth="1"/>
    <col min="6132" max="6132" width="11.6640625" style="1" customWidth="1"/>
    <col min="6133" max="6143" width="14.109375" style="1"/>
    <col min="6144" max="6144" width="8.33203125" style="1" customWidth="1"/>
    <col min="6145" max="6145" width="33.5546875" style="1" customWidth="1"/>
    <col min="6146" max="6146" width="26.109375" style="1" customWidth="1"/>
    <col min="6147" max="6147" width="21.33203125" style="1" customWidth="1"/>
    <col min="6148" max="6148" width="46.33203125" style="1" customWidth="1"/>
    <col min="6149" max="6149" width="17.6640625" style="1" customWidth="1"/>
    <col min="6150" max="6150" width="14.6640625" style="1" customWidth="1"/>
    <col min="6151" max="6151" width="11.5546875" style="1" customWidth="1"/>
    <col min="6152" max="6152" width="9.6640625" style="1" customWidth="1"/>
    <col min="6153" max="6153" width="10.6640625" style="1" customWidth="1"/>
    <col min="6154" max="6154" width="10.44140625" style="1" customWidth="1"/>
    <col min="6155" max="6155" width="11.88671875" style="1" customWidth="1"/>
    <col min="6156" max="6156" width="11" style="1" customWidth="1"/>
    <col min="6157" max="6157" width="11.6640625" style="1" customWidth="1"/>
    <col min="6158" max="6158" width="10.33203125" style="1" customWidth="1"/>
    <col min="6159" max="6159" width="10.44140625" style="1" customWidth="1"/>
    <col min="6160" max="6160" width="10.88671875" style="1" customWidth="1"/>
    <col min="6161" max="6161" width="10.44140625" style="1" customWidth="1"/>
    <col min="6162" max="6162" width="9.6640625" style="1" customWidth="1"/>
    <col min="6163" max="6163" width="8.88671875" style="1" customWidth="1"/>
    <col min="6164" max="6164" width="9.88671875" style="1" customWidth="1"/>
    <col min="6165" max="6165" width="11.109375" style="1" customWidth="1"/>
    <col min="6166" max="6166" width="9" style="1" customWidth="1"/>
    <col min="6167" max="6167" width="9.109375" style="1" customWidth="1"/>
    <col min="6168" max="6168" width="8.109375" style="1" customWidth="1"/>
    <col min="6169" max="6169" width="9.5546875" style="1" customWidth="1"/>
    <col min="6170" max="6170" width="11.6640625" style="1" customWidth="1"/>
    <col min="6171" max="6362" width="9.109375" style="1" customWidth="1"/>
    <col min="6363" max="6363" width="8.33203125" style="1" customWidth="1"/>
    <col min="6364" max="6364" width="33.5546875" style="1" customWidth="1"/>
    <col min="6365" max="6365" width="26.109375" style="1" customWidth="1"/>
    <col min="6366" max="6366" width="21.33203125" style="1" customWidth="1"/>
    <col min="6367" max="6367" width="46.33203125" style="1" customWidth="1"/>
    <col min="6368" max="6368" width="14.6640625" style="1" customWidth="1"/>
    <col min="6369" max="6369" width="11.5546875" style="1" customWidth="1"/>
    <col min="6370" max="6370" width="9.6640625" style="1" customWidth="1"/>
    <col min="6371" max="6371" width="10.6640625" style="1" customWidth="1"/>
    <col min="6372" max="6372" width="10.44140625" style="1" customWidth="1"/>
    <col min="6373" max="6373" width="11.88671875" style="1" customWidth="1"/>
    <col min="6374" max="6374" width="11" style="1" customWidth="1"/>
    <col min="6375" max="6375" width="11.6640625" style="1" customWidth="1"/>
    <col min="6376" max="6376" width="10.33203125" style="1" customWidth="1"/>
    <col min="6377" max="6377" width="10.44140625" style="1" customWidth="1"/>
    <col min="6378" max="6378" width="10.88671875" style="1" customWidth="1"/>
    <col min="6379" max="6379" width="10.44140625" style="1" customWidth="1"/>
    <col min="6380" max="6380" width="9.6640625" style="1" customWidth="1"/>
    <col min="6381" max="6381" width="8.88671875" style="1" customWidth="1"/>
    <col min="6382" max="6382" width="9.88671875" style="1" customWidth="1"/>
    <col min="6383" max="6383" width="11.109375" style="1" customWidth="1"/>
    <col min="6384" max="6384" width="9" style="1" customWidth="1"/>
    <col min="6385" max="6385" width="9.109375" style="1" customWidth="1"/>
    <col min="6386" max="6386" width="8.109375" style="1" customWidth="1"/>
    <col min="6387" max="6387" width="9.5546875" style="1" customWidth="1"/>
    <col min="6388" max="6388" width="11.6640625" style="1" customWidth="1"/>
    <col min="6389" max="6399" width="14.109375" style="1"/>
    <col min="6400" max="6400" width="8.33203125" style="1" customWidth="1"/>
    <col min="6401" max="6401" width="33.5546875" style="1" customWidth="1"/>
    <col min="6402" max="6402" width="26.109375" style="1" customWidth="1"/>
    <col min="6403" max="6403" width="21.33203125" style="1" customWidth="1"/>
    <col min="6404" max="6404" width="46.33203125" style="1" customWidth="1"/>
    <col min="6405" max="6405" width="17.6640625" style="1" customWidth="1"/>
    <col min="6406" max="6406" width="14.6640625" style="1" customWidth="1"/>
    <col min="6407" max="6407" width="11.5546875" style="1" customWidth="1"/>
    <col min="6408" max="6408" width="9.6640625" style="1" customWidth="1"/>
    <col min="6409" max="6409" width="10.6640625" style="1" customWidth="1"/>
    <col min="6410" max="6410" width="10.44140625" style="1" customWidth="1"/>
    <col min="6411" max="6411" width="11.88671875" style="1" customWidth="1"/>
    <col min="6412" max="6412" width="11" style="1" customWidth="1"/>
    <col min="6413" max="6413" width="11.6640625" style="1" customWidth="1"/>
    <col min="6414" max="6414" width="10.33203125" style="1" customWidth="1"/>
    <col min="6415" max="6415" width="10.44140625" style="1" customWidth="1"/>
    <col min="6416" max="6416" width="10.88671875" style="1" customWidth="1"/>
    <col min="6417" max="6417" width="10.44140625" style="1" customWidth="1"/>
    <col min="6418" max="6418" width="9.6640625" style="1" customWidth="1"/>
    <col min="6419" max="6419" width="8.88671875" style="1" customWidth="1"/>
    <col min="6420" max="6420" width="9.88671875" style="1" customWidth="1"/>
    <col min="6421" max="6421" width="11.109375" style="1" customWidth="1"/>
    <col min="6422" max="6422" width="9" style="1" customWidth="1"/>
    <col min="6423" max="6423" width="9.109375" style="1" customWidth="1"/>
    <col min="6424" max="6424" width="8.109375" style="1" customWidth="1"/>
    <col min="6425" max="6425" width="9.5546875" style="1" customWidth="1"/>
    <col min="6426" max="6426" width="11.6640625" style="1" customWidth="1"/>
    <col min="6427" max="6618" width="9.109375" style="1" customWidth="1"/>
    <col min="6619" max="6619" width="8.33203125" style="1" customWidth="1"/>
    <col min="6620" max="6620" width="33.5546875" style="1" customWidth="1"/>
    <col min="6621" max="6621" width="26.109375" style="1" customWidth="1"/>
    <col min="6622" max="6622" width="21.33203125" style="1" customWidth="1"/>
    <col min="6623" max="6623" width="46.33203125" style="1" customWidth="1"/>
    <col min="6624" max="6624" width="14.6640625" style="1" customWidth="1"/>
    <col min="6625" max="6625" width="11.5546875" style="1" customWidth="1"/>
    <col min="6626" max="6626" width="9.6640625" style="1" customWidth="1"/>
    <col min="6627" max="6627" width="10.6640625" style="1" customWidth="1"/>
    <col min="6628" max="6628" width="10.44140625" style="1" customWidth="1"/>
    <col min="6629" max="6629" width="11.88671875" style="1" customWidth="1"/>
    <col min="6630" max="6630" width="11" style="1" customWidth="1"/>
    <col min="6631" max="6631" width="11.6640625" style="1" customWidth="1"/>
    <col min="6632" max="6632" width="10.33203125" style="1" customWidth="1"/>
    <col min="6633" max="6633" width="10.44140625" style="1" customWidth="1"/>
    <col min="6634" max="6634" width="10.88671875" style="1" customWidth="1"/>
    <col min="6635" max="6635" width="10.44140625" style="1" customWidth="1"/>
    <col min="6636" max="6636" width="9.6640625" style="1" customWidth="1"/>
    <col min="6637" max="6637" width="8.88671875" style="1" customWidth="1"/>
    <col min="6638" max="6638" width="9.88671875" style="1" customWidth="1"/>
    <col min="6639" max="6639" width="11.109375" style="1" customWidth="1"/>
    <col min="6640" max="6640" width="9" style="1" customWidth="1"/>
    <col min="6641" max="6641" width="9.109375" style="1" customWidth="1"/>
    <col min="6642" max="6642" width="8.109375" style="1" customWidth="1"/>
    <col min="6643" max="6643" width="9.5546875" style="1" customWidth="1"/>
    <col min="6644" max="6644" width="11.6640625" style="1" customWidth="1"/>
    <col min="6645" max="6655" width="14.109375" style="1"/>
    <col min="6656" max="6656" width="8.33203125" style="1" customWidth="1"/>
    <col min="6657" max="6657" width="33.5546875" style="1" customWidth="1"/>
    <col min="6658" max="6658" width="26.109375" style="1" customWidth="1"/>
    <col min="6659" max="6659" width="21.33203125" style="1" customWidth="1"/>
    <col min="6660" max="6660" width="46.33203125" style="1" customWidth="1"/>
    <col min="6661" max="6661" width="17.6640625" style="1" customWidth="1"/>
    <col min="6662" max="6662" width="14.6640625" style="1" customWidth="1"/>
    <col min="6663" max="6663" width="11.5546875" style="1" customWidth="1"/>
    <col min="6664" max="6664" width="9.6640625" style="1" customWidth="1"/>
    <col min="6665" max="6665" width="10.6640625" style="1" customWidth="1"/>
    <col min="6666" max="6666" width="10.44140625" style="1" customWidth="1"/>
    <col min="6667" max="6667" width="11.88671875" style="1" customWidth="1"/>
    <col min="6668" max="6668" width="11" style="1" customWidth="1"/>
    <col min="6669" max="6669" width="11.6640625" style="1" customWidth="1"/>
    <col min="6670" max="6670" width="10.33203125" style="1" customWidth="1"/>
    <col min="6671" max="6671" width="10.44140625" style="1" customWidth="1"/>
    <col min="6672" max="6672" width="10.88671875" style="1" customWidth="1"/>
    <col min="6673" max="6673" width="10.44140625" style="1" customWidth="1"/>
    <col min="6674" max="6674" width="9.6640625" style="1" customWidth="1"/>
    <col min="6675" max="6675" width="8.88671875" style="1" customWidth="1"/>
    <col min="6676" max="6676" width="9.88671875" style="1" customWidth="1"/>
    <col min="6677" max="6677" width="11.109375" style="1" customWidth="1"/>
    <col min="6678" max="6678" width="9" style="1" customWidth="1"/>
    <col min="6679" max="6679" width="9.109375" style="1" customWidth="1"/>
    <col min="6680" max="6680" width="8.109375" style="1" customWidth="1"/>
    <col min="6681" max="6681" width="9.5546875" style="1" customWidth="1"/>
    <col min="6682" max="6682" width="11.6640625" style="1" customWidth="1"/>
    <col min="6683" max="6874" width="9.109375" style="1" customWidth="1"/>
    <col min="6875" max="6875" width="8.33203125" style="1" customWidth="1"/>
    <col min="6876" max="6876" width="33.5546875" style="1" customWidth="1"/>
    <col min="6877" max="6877" width="26.109375" style="1" customWidth="1"/>
    <col min="6878" max="6878" width="21.33203125" style="1" customWidth="1"/>
    <col min="6879" max="6879" width="46.33203125" style="1" customWidth="1"/>
    <col min="6880" max="6880" width="14.6640625" style="1" customWidth="1"/>
    <col min="6881" max="6881" width="11.5546875" style="1" customWidth="1"/>
    <col min="6882" max="6882" width="9.6640625" style="1" customWidth="1"/>
    <col min="6883" max="6883" width="10.6640625" style="1" customWidth="1"/>
    <col min="6884" max="6884" width="10.44140625" style="1" customWidth="1"/>
    <col min="6885" max="6885" width="11.88671875" style="1" customWidth="1"/>
    <col min="6886" max="6886" width="11" style="1" customWidth="1"/>
    <col min="6887" max="6887" width="11.6640625" style="1" customWidth="1"/>
    <col min="6888" max="6888" width="10.33203125" style="1" customWidth="1"/>
    <col min="6889" max="6889" width="10.44140625" style="1" customWidth="1"/>
    <col min="6890" max="6890" width="10.88671875" style="1" customWidth="1"/>
    <col min="6891" max="6891" width="10.44140625" style="1" customWidth="1"/>
    <col min="6892" max="6892" width="9.6640625" style="1" customWidth="1"/>
    <col min="6893" max="6893" width="8.88671875" style="1" customWidth="1"/>
    <col min="6894" max="6894" width="9.88671875" style="1" customWidth="1"/>
    <col min="6895" max="6895" width="11.109375" style="1" customWidth="1"/>
    <col min="6896" max="6896" width="9" style="1" customWidth="1"/>
    <col min="6897" max="6897" width="9.109375" style="1" customWidth="1"/>
    <col min="6898" max="6898" width="8.109375" style="1" customWidth="1"/>
    <col min="6899" max="6899" width="9.5546875" style="1" customWidth="1"/>
    <col min="6900" max="6900" width="11.6640625" style="1" customWidth="1"/>
    <col min="6901" max="6911" width="14.109375" style="1"/>
    <col min="6912" max="6912" width="8.33203125" style="1" customWidth="1"/>
    <col min="6913" max="6913" width="33.5546875" style="1" customWidth="1"/>
    <col min="6914" max="6914" width="26.109375" style="1" customWidth="1"/>
    <col min="6915" max="6915" width="21.33203125" style="1" customWidth="1"/>
    <col min="6916" max="6916" width="46.33203125" style="1" customWidth="1"/>
    <col min="6917" max="6917" width="17.6640625" style="1" customWidth="1"/>
    <col min="6918" max="6918" width="14.6640625" style="1" customWidth="1"/>
    <col min="6919" max="6919" width="11.5546875" style="1" customWidth="1"/>
    <col min="6920" max="6920" width="9.6640625" style="1" customWidth="1"/>
    <col min="6921" max="6921" width="10.6640625" style="1" customWidth="1"/>
    <col min="6922" max="6922" width="10.44140625" style="1" customWidth="1"/>
    <col min="6923" max="6923" width="11.88671875" style="1" customWidth="1"/>
    <col min="6924" max="6924" width="11" style="1" customWidth="1"/>
    <col min="6925" max="6925" width="11.6640625" style="1" customWidth="1"/>
    <col min="6926" max="6926" width="10.33203125" style="1" customWidth="1"/>
    <col min="6927" max="6927" width="10.44140625" style="1" customWidth="1"/>
    <col min="6928" max="6928" width="10.88671875" style="1" customWidth="1"/>
    <col min="6929" max="6929" width="10.44140625" style="1" customWidth="1"/>
    <col min="6930" max="6930" width="9.6640625" style="1" customWidth="1"/>
    <col min="6931" max="6931" width="8.88671875" style="1" customWidth="1"/>
    <col min="6932" max="6932" width="9.88671875" style="1" customWidth="1"/>
    <col min="6933" max="6933" width="11.109375" style="1" customWidth="1"/>
    <col min="6934" max="6934" width="9" style="1" customWidth="1"/>
    <col min="6935" max="6935" width="9.109375" style="1" customWidth="1"/>
    <col min="6936" max="6936" width="8.109375" style="1" customWidth="1"/>
    <col min="6937" max="6937" width="9.5546875" style="1" customWidth="1"/>
    <col min="6938" max="6938" width="11.6640625" style="1" customWidth="1"/>
    <col min="6939" max="7130" width="9.109375" style="1" customWidth="1"/>
    <col min="7131" max="7131" width="8.33203125" style="1" customWidth="1"/>
    <col min="7132" max="7132" width="33.5546875" style="1" customWidth="1"/>
    <col min="7133" max="7133" width="26.109375" style="1" customWidth="1"/>
    <col min="7134" max="7134" width="21.33203125" style="1" customWidth="1"/>
    <col min="7135" max="7135" width="46.33203125" style="1" customWidth="1"/>
    <col min="7136" max="7136" width="14.6640625" style="1" customWidth="1"/>
    <col min="7137" max="7137" width="11.5546875" style="1" customWidth="1"/>
    <col min="7138" max="7138" width="9.6640625" style="1" customWidth="1"/>
    <col min="7139" max="7139" width="10.6640625" style="1" customWidth="1"/>
    <col min="7140" max="7140" width="10.44140625" style="1" customWidth="1"/>
    <col min="7141" max="7141" width="11.88671875" style="1" customWidth="1"/>
    <col min="7142" max="7142" width="11" style="1" customWidth="1"/>
    <col min="7143" max="7143" width="11.6640625" style="1" customWidth="1"/>
    <col min="7144" max="7144" width="10.33203125" style="1" customWidth="1"/>
    <col min="7145" max="7145" width="10.44140625" style="1" customWidth="1"/>
    <col min="7146" max="7146" width="10.88671875" style="1" customWidth="1"/>
    <col min="7147" max="7147" width="10.44140625" style="1" customWidth="1"/>
    <col min="7148" max="7148" width="9.6640625" style="1" customWidth="1"/>
    <col min="7149" max="7149" width="8.88671875" style="1" customWidth="1"/>
    <col min="7150" max="7150" width="9.88671875" style="1" customWidth="1"/>
    <col min="7151" max="7151" width="11.109375" style="1" customWidth="1"/>
    <col min="7152" max="7152" width="9" style="1" customWidth="1"/>
    <col min="7153" max="7153" width="9.109375" style="1" customWidth="1"/>
    <col min="7154" max="7154" width="8.109375" style="1" customWidth="1"/>
    <col min="7155" max="7155" width="9.5546875" style="1" customWidth="1"/>
    <col min="7156" max="7156" width="11.6640625" style="1" customWidth="1"/>
    <col min="7157" max="7167" width="14.109375" style="1"/>
    <col min="7168" max="7168" width="8.33203125" style="1" customWidth="1"/>
    <col min="7169" max="7169" width="33.5546875" style="1" customWidth="1"/>
    <col min="7170" max="7170" width="26.109375" style="1" customWidth="1"/>
    <col min="7171" max="7171" width="21.33203125" style="1" customWidth="1"/>
    <col min="7172" max="7172" width="46.33203125" style="1" customWidth="1"/>
    <col min="7173" max="7173" width="17.6640625" style="1" customWidth="1"/>
    <col min="7174" max="7174" width="14.6640625" style="1" customWidth="1"/>
    <col min="7175" max="7175" width="11.5546875" style="1" customWidth="1"/>
    <col min="7176" max="7176" width="9.6640625" style="1" customWidth="1"/>
    <col min="7177" max="7177" width="10.6640625" style="1" customWidth="1"/>
    <col min="7178" max="7178" width="10.44140625" style="1" customWidth="1"/>
    <col min="7179" max="7179" width="11.88671875" style="1" customWidth="1"/>
    <col min="7180" max="7180" width="11" style="1" customWidth="1"/>
    <col min="7181" max="7181" width="11.6640625" style="1" customWidth="1"/>
    <col min="7182" max="7182" width="10.33203125" style="1" customWidth="1"/>
    <col min="7183" max="7183" width="10.44140625" style="1" customWidth="1"/>
    <col min="7184" max="7184" width="10.88671875" style="1" customWidth="1"/>
    <col min="7185" max="7185" width="10.44140625" style="1" customWidth="1"/>
    <col min="7186" max="7186" width="9.6640625" style="1" customWidth="1"/>
    <col min="7187" max="7187" width="8.88671875" style="1" customWidth="1"/>
    <col min="7188" max="7188" width="9.88671875" style="1" customWidth="1"/>
    <col min="7189" max="7189" width="11.109375" style="1" customWidth="1"/>
    <col min="7190" max="7190" width="9" style="1" customWidth="1"/>
    <col min="7191" max="7191" width="9.109375" style="1" customWidth="1"/>
    <col min="7192" max="7192" width="8.109375" style="1" customWidth="1"/>
    <col min="7193" max="7193" width="9.5546875" style="1" customWidth="1"/>
    <col min="7194" max="7194" width="11.6640625" style="1" customWidth="1"/>
    <col min="7195" max="7386" width="9.109375" style="1" customWidth="1"/>
    <col min="7387" max="7387" width="8.33203125" style="1" customWidth="1"/>
    <col min="7388" max="7388" width="33.5546875" style="1" customWidth="1"/>
    <col min="7389" max="7389" width="26.109375" style="1" customWidth="1"/>
    <col min="7390" max="7390" width="21.33203125" style="1" customWidth="1"/>
    <col min="7391" max="7391" width="46.33203125" style="1" customWidth="1"/>
    <col min="7392" max="7392" width="14.6640625" style="1" customWidth="1"/>
    <col min="7393" max="7393" width="11.5546875" style="1" customWidth="1"/>
    <col min="7394" max="7394" width="9.6640625" style="1" customWidth="1"/>
    <col min="7395" max="7395" width="10.6640625" style="1" customWidth="1"/>
    <col min="7396" max="7396" width="10.44140625" style="1" customWidth="1"/>
    <col min="7397" max="7397" width="11.88671875" style="1" customWidth="1"/>
    <col min="7398" max="7398" width="11" style="1" customWidth="1"/>
    <col min="7399" max="7399" width="11.6640625" style="1" customWidth="1"/>
    <col min="7400" max="7400" width="10.33203125" style="1" customWidth="1"/>
    <col min="7401" max="7401" width="10.44140625" style="1" customWidth="1"/>
    <col min="7402" max="7402" width="10.88671875" style="1" customWidth="1"/>
    <col min="7403" max="7403" width="10.44140625" style="1" customWidth="1"/>
    <col min="7404" max="7404" width="9.6640625" style="1" customWidth="1"/>
    <col min="7405" max="7405" width="8.88671875" style="1" customWidth="1"/>
    <col min="7406" max="7406" width="9.88671875" style="1" customWidth="1"/>
    <col min="7407" max="7407" width="11.109375" style="1" customWidth="1"/>
    <col min="7408" max="7408" width="9" style="1" customWidth="1"/>
    <col min="7409" max="7409" width="9.109375" style="1" customWidth="1"/>
    <col min="7410" max="7410" width="8.109375" style="1" customWidth="1"/>
    <col min="7411" max="7411" width="9.5546875" style="1" customWidth="1"/>
    <col min="7412" max="7412" width="11.6640625" style="1" customWidth="1"/>
    <col min="7413" max="7423" width="14.109375" style="1"/>
    <col min="7424" max="7424" width="8.33203125" style="1" customWidth="1"/>
    <col min="7425" max="7425" width="33.5546875" style="1" customWidth="1"/>
    <col min="7426" max="7426" width="26.109375" style="1" customWidth="1"/>
    <col min="7427" max="7427" width="21.33203125" style="1" customWidth="1"/>
    <col min="7428" max="7428" width="46.33203125" style="1" customWidth="1"/>
    <col min="7429" max="7429" width="17.6640625" style="1" customWidth="1"/>
    <col min="7430" max="7430" width="14.6640625" style="1" customWidth="1"/>
    <col min="7431" max="7431" width="11.5546875" style="1" customWidth="1"/>
    <col min="7432" max="7432" width="9.6640625" style="1" customWidth="1"/>
    <col min="7433" max="7433" width="10.6640625" style="1" customWidth="1"/>
    <col min="7434" max="7434" width="10.44140625" style="1" customWidth="1"/>
    <col min="7435" max="7435" width="11.88671875" style="1" customWidth="1"/>
    <col min="7436" max="7436" width="11" style="1" customWidth="1"/>
    <col min="7437" max="7437" width="11.6640625" style="1" customWidth="1"/>
    <col min="7438" max="7438" width="10.33203125" style="1" customWidth="1"/>
    <col min="7439" max="7439" width="10.44140625" style="1" customWidth="1"/>
    <col min="7440" max="7440" width="10.88671875" style="1" customWidth="1"/>
    <col min="7441" max="7441" width="10.44140625" style="1" customWidth="1"/>
    <col min="7442" max="7442" width="9.6640625" style="1" customWidth="1"/>
    <col min="7443" max="7443" width="8.88671875" style="1" customWidth="1"/>
    <col min="7444" max="7444" width="9.88671875" style="1" customWidth="1"/>
    <col min="7445" max="7445" width="11.109375" style="1" customWidth="1"/>
    <col min="7446" max="7446" width="9" style="1" customWidth="1"/>
    <col min="7447" max="7447" width="9.109375" style="1" customWidth="1"/>
    <col min="7448" max="7448" width="8.109375" style="1" customWidth="1"/>
    <col min="7449" max="7449" width="9.5546875" style="1" customWidth="1"/>
    <col min="7450" max="7450" width="11.6640625" style="1" customWidth="1"/>
    <col min="7451" max="7642" width="9.109375" style="1" customWidth="1"/>
    <col min="7643" max="7643" width="8.33203125" style="1" customWidth="1"/>
    <col min="7644" max="7644" width="33.5546875" style="1" customWidth="1"/>
    <col min="7645" max="7645" width="26.109375" style="1" customWidth="1"/>
    <col min="7646" max="7646" width="21.33203125" style="1" customWidth="1"/>
    <col min="7647" max="7647" width="46.33203125" style="1" customWidth="1"/>
    <col min="7648" max="7648" width="14.6640625" style="1" customWidth="1"/>
    <col min="7649" max="7649" width="11.5546875" style="1" customWidth="1"/>
    <col min="7650" max="7650" width="9.6640625" style="1" customWidth="1"/>
    <col min="7651" max="7651" width="10.6640625" style="1" customWidth="1"/>
    <col min="7652" max="7652" width="10.44140625" style="1" customWidth="1"/>
    <col min="7653" max="7653" width="11.88671875" style="1" customWidth="1"/>
    <col min="7654" max="7654" width="11" style="1" customWidth="1"/>
    <col min="7655" max="7655" width="11.6640625" style="1" customWidth="1"/>
    <col min="7656" max="7656" width="10.33203125" style="1" customWidth="1"/>
    <col min="7657" max="7657" width="10.44140625" style="1" customWidth="1"/>
    <col min="7658" max="7658" width="10.88671875" style="1" customWidth="1"/>
    <col min="7659" max="7659" width="10.44140625" style="1" customWidth="1"/>
    <col min="7660" max="7660" width="9.6640625" style="1" customWidth="1"/>
    <col min="7661" max="7661" width="8.88671875" style="1" customWidth="1"/>
    <col min="7662" max="7662" width="9.88671875" style="1" customWidth="1"/>
    <col min="7663" max="7663" width="11.109375" style="1" customWidth="1"/>
    <col min="7664" max="7664" width="9" style="1" customWidth="1"/>
    <col min="7665" max="7665" width="9.109375" style="1" customWidth="1"/>
    <col min="7666" max="7666" width="8.109375" style="1" customWidth="1"/>
    <col min="7667" max="7667" width="9.5546875" style="1" customWidth="1"/>
    <col min="7668" max="7668" width="11.6640625" style="1" customWidth="1"/>
    <col min="7669" max="7679" width="14.109375" style="1"/>
    <col min="7680" max="7680" width="8.33203125" style="1" customWidth="1"/>
    <col min="7681" max="7681" width="33.5546875" style="1" customWidth="1"/>
    <col min="7682" max="7682" width="26.109375" style="1" customWidth="1"/>
    <col min="7683" max="7683" width="21.33203125" style="1" customWidth="1"/>
    <col min="7684" max="7684" width="46.33203125" style="1" customWidth="1"/>
    <col min="7685" max="7685" width="17.6640625" style="1" customWidth="1"/>
    <col min="7686" max="7686" width="14.6640625" style="1" customWidth="1"/>
    <col min="7687" max="7687" width="11.5546875" style="1" customWidth="1"/>
    <col min="7688" max="7688" width="9.6640625" style="1" customWidth="1"/>
    <col min="7689" max="7689" width="10.6640625" style="1" customWidth="1"/>
    <col min="7690" max="7690" width="10.44140625" style="1" customWidth="1"/>
    <col min="7691" max="7691" width="11.88671875" style="1" customWidth="1"/>
    <col min="7692" max="7692" width="11" style="1" customWidth="1"/>
    <col min="7693" max="7693" width="11.6640625" style="1" customWidth="1"/>
    <col min="7694" max="7694" width="10.33203125" style="1" customWidth="1"/>
    <col min="7695" max="7695" width="10.44140625" style="1" customWidth="1"/>
    <col min="7696" max="7696" width="10.88671875" style="1" customWidth="1"/>
    <col min="7697" max="7697" width="10.44140625" style="1" customWidth="1"/>
    <col min="7698" max="7698" width="9.6640625" style="1" customWidth="1"/>
    <col min="7699" max="7699" width="8.88671875" style="1" customWidth="1"/>
    <col min="7700" max="7700" width="9.88671875" style="1" customWidth="1"/>
    <col min="7701" max="7701" width="11.109375" style="1" customWidth="1"/>
    <col min="7702" max="7702" width="9" style="1" customWidth="1"/>
    <col min="7703" max="7703" width="9.109375" style="1" customWidth="1"/>
    <col min="7704" max="7704" width="8.109375" style="1" customWidth="1"/>
    <col min="7705" max="7705" width="9.5546875" style="1" customWidth="1"/>
    <col min="7706" max="7706" width="11.6640625" style="1" customWidth="1"/>
    <col min="7707" max="7898" width="9.109375" style="1" customWidth="1"/>
    <col min="7899" max="7899" width="8.33203125" style="1" customWidth="1"/>
    <col min="7900" max="7900" width="33.5546875" style="1" customWidth="1"/>
    <col min="7901" max="7901" width="26.109375" style="1" customWidth="1"/>
    <col min="7902" max="7902" width="21.33203125" style="1" customWidth="1"/>
    <col min="7903" max="7903" width="46.33203125" style="1" customWidth="1"/>
    <col min="7904" max="7904" width="14.6640625" style="1" customWidth="1"/>
    <col min="7905" max="7905" width="11.5546875" style="1" customWidth="1"/>
    <col min="7906" max="7906" width="9.6640625" style="1" customWidth="1"/>
    <col min="7907" max="7907" width="10.6640625" style="1" customWidth="1"/>
    <col min="7908" max="7908" width="10.44140625" style="1" customWidth="1"/>
    <col min="7909" max="7909" width="11.88671875" style="1" customWidth="1"/>
    <col min="7910" max="7910" width="11" style="1" customWidth="1"/>
    <col min="7911" max="7911" width="11.6640625" style="1" customWidth="1"/>
    <col min="7912" max="7912" width="10.33203125" style="1" customWidth="1"/>
    <col min="7913" max="7913" width="10.44140625" style="1" customWidth="1"/>
    <col min="7914" max="7914" width="10.88671875" style="1" customWidth="1"/>
    <col min="7915" max="7915" width="10.44140625" style="1" customWidth="1"/>
    <col min="7916" max="7916" width="9.6640625" style="1" customWidth="1"/>
    <col min="7917" max="7917" width="8.88671875" style="1" customWidth="1"/>
    <col min="7918" max="7918" width="9.88671875" style="1" customWidth="1"/>
    <col min="7919" max="7919" width="11.109375" style="1" customWidth="1"/>
    <col min="7920" max="7920" width="9" style="1" customWidth="1"/>
    <col min="7921" max="7921" width="9.109375" style="1" customWidth="1"/>
    <col min="7922" max="7922" width="8.109375" style="1" customWidth="1"/>
    <col min="7923" max="7923" width="9.5546875" style="1" customWidth="1"/>
    <col min="7924" max="7924" width="11.6640625" style="1" customWidth="1"/>
    <col min="7925" max="7935" width="14.109375" style="1"/>
    <col min="7936" max="7936" width="8.33203125" style="1" customWidth="1"/>
    <col min="7937" max="7937" width="33.5546875" style="1" customWidth="1"/>
    <col min="7938" max="7938" width="26.109375" style="1" customWidth="1"/>
    <col min="7939" max="7939" width="21.33203125" style="1" customWidth="1"/>
    <col min="7940" max="7940" width="46.33203125" style="1" customWidth="1"/>
    <col min="7941" max="7941" width="17.6640625" style="1" customWidth="1"/>
    <col min="7942" max="7942" width="14.6640625" style="1" customWidth="1"/>
    <col min="7943" max="7943" width="11.5546875" style="1" customWidth="1"/>
    <col min="7944" max="7944" width="9.6640625" style="1" customWidth="1"/>
    <col min="7945" max="7945" width="10.6640625" style="1" customWidth="1"/>
    <col min="7946" max="7946" width="10.44140625" style="1" customWidth="1"/>
    <col min="7947" max="7947" width="11.88671875" style="1" customWidth="1"/>
    <col min="7948" max="7948" width="11" style="1" customWidth="1"/>
    <col min="7949" max="7949" width="11.6640625" style="1" customWidth="1"/>
    <col min="7950" max="7950" width="10.33203125" style="1" customWidth="1"/>
    <col min="7951" max="7951" width="10.44140625" style="1" customWidth="1"/>
    <col min="7952" max="7952" width="10.88671875" style="1" customWidth="1"/>
    <col min="7953" max="7953" width="10.44140625" style="1" customWidth="1"/>
    <col min="7954" max="7954" width="9.6640625" style="1" customWidth="1"/>
    <col min="7955" max="7955" width="8.88671875" style="1" customWidth="1"/>
    <col min="7956" max="7956" width="9.88671875" style="1" customWidth="1"/>
    <col min="7957" max="7957" width="11.109375" style="1" customWidth="1"/>
    <col min="7958" max="7958" width="9" style="1" customWidth="1"/>
    <col min="7959" max="7959" width="9.109375" style="1" customWidth="1"/>
    <col min="7960" max="7960" width="8.109375" style="1" customWidth="1"/>
    <col min="7961" max="7961" width="9.5546875" style="1" customWidth="1"/>
    <col min="7962" max="7962" width="11.6640625" style="1" customWidth="1"/>
    <col min="7963" max="8154" width="9.109375" style="1" customWidth="1"/>
    <col min="8155" max="8155" width="8.33203125" style="1" customWidth="1"/>
    <col min="8156" max="8156" width="33.5546875" style="1" customWidth="1"/>
    <col min="8157" max="8157" width="26.109375" style="1" customWidth="1"/>
    <col min="8158" max="8158" width="21.33203125" style="1" customWidth="1"/>
    <col min="8159" max="8159" width="46.33203125" style="1" customWidth="1"/>
    <col min="8160" max="8160" width="14.6640625" style="1" customWidth="1"/>
    <col min="8161" max="8161" width="11.5546875" style="1" customWidth="1"/>
    <col min="8162" max="8162" width="9.6640625" style="1" customWidth="1"/>
    <col min="8163" max="8163" width="10.6640625" style="1" customWidth="1"/>
    <col min="8164" max="8164" width="10.44140625" style="1" customWidth="1"/>
    <col min="8165" max="8165" width="11.88671875" style="1" customWidth="1"/>
    <col min="8166" max="8166" width="11" style="1" customWidth="1"/>
    <col min="8167" max="8167" width="11.6640625" style="1" customWidth="1"/>
    <col min="8168" max="8168" width="10.33203125" style="1" customWidth="1"/>
    <col min="8169" max="8169" width="10.44140625" style="1" customWidth="1"/>
    <col min="8170" max="8170" width="10.88671875" style="1" customWidth="1"/>
    <col min="8171" max="8171" width="10.44140625" style="1" customWidth="1"/>
    <col min="8172" max="8172" width="9.6640625" style="1" customWidth="1"/>
    <col min="8173" max="8173" width="8.88671875" style="1" customWidth="1"/>
    <col min="8174" max="8174" width="9.88671875" style="1" customWidth="1"/>
    <col min="8175" max="8175" width="11.109375" style="1" customWidth="1"/>
    <col min="8176" max="8176" width="9" style="1" customWidth="1"/>
    <col min="8177" max="8177" width="9.109375" style="1" customWidth="1"/>
    <col min="8178" max="8178" width="8.109375" style="1" customWidth="1"/>
    <col min="8179" max="8179" width="9.5546875" style="1" customWidth="1"/>
    <col min="8180" max="8180" width="11.6640625" style="1" customWidth="1"/>
    <col min="8181" max="8191" width="14.109375" style="1"/>
    <col min="8192" max="8192" width="8.33203125" style="1" customWidth="1"/>
    <col min="8193" max="8193" width="33.5546875" style="1" customWidth="1"/>
    <col min="8194" max="8194" width="26.109375" style="1" customWidth="1"/>
    <col min="8195" max="8195" width="21.33203125" style="1" customWidth="1"/>
    <col min="8196" max="8196" width="46.33203125" style="1" customWidth="1"/>
    <col min="8197" max="8197" width="17.6640625" style="1" customWidth="1"/>
    <col min="8198" max="8198" width="14.6640625" style="1" customWidth="1"/>
    <col min="8199" max="8199" width="11.5546875" style="1" customWidth="1"/>
    <col min="8200" max="8200" width="9.6640625" style="1" customWidth="1"/>
    <col min="8201" max="8201" width="10.6640625" style="1" customWidth="1"/>
    <col min="8202" max="8202" width="10.44140625" style="1" customWidth="1"/>
    <col min="8203" max="8203" width="11.88671875" style="1" customWidth="1"/>
    <col min="8204" max="8204" width="11" style="1" customWidth="1"/>
    <col min="8205" max="8205" width="11.6640625" style="1" customWidth="1"/>
    <col min="8206" max="8206" width="10.33203125" style="1" customWidth="1"/>
    <col min="8207" max="8207" width="10.44140625" style="1" customWidth="1"/>
    <col min="8208" max="8208" width="10.88671875" style="1" customWidth="1"/>
    <col min="8209" max="8209" width="10.44140625" style="1" customWidth="1"/>
    <col min="8210" max="8210" width="9.6640625" style="1" customWidth="1"/>
    <col min="8211" max="8211" width="8.88671875" style="1" customWidth="1"/>
    <col min="8212" max="8212" width="9.88671875" style="1" customWidth="1"/>
    <col min="8213" max="8213" width="11.109375" style="1" customWidth="1"/>
    <col min="8214" max="8214" width="9" style="1" customWidth="1"/>
    <col min="8215" max="8215" width="9.109375" style="1" customWidth="1"/>
    <col min="8216" max="8216" width="8.109375" style="1" customWidth="1"/>
    <col min="8217" max="8217" width="9.5546875" style="1" customWidth="1"/>
    <col min="8218" max="8218" width="11.6640625" style="1" customWidth="1"/>
    <col min="8219" max="8410" width="9.109375" style="1" customWidth="1"/>
    <col min="8411" max="8411" width="8.33203125" style="1" customWidth="1"/>
    <col min="8412" max="8412" width="33.5546875" style="1" customWidth="1"/>
    <col min="8413" max="8413" width="26.109375" style="1" customWidth="1"/>
    <col min="8414" max="8414" width="21.33203125" style="1" customWidth="1"/>
    <col min="8415" max="8415" width="46.33203125" style="1" customWidth="1"/>
    <col min="8416" max="8416" width="14.6640625" style="1" customWidth="1"/>
    <col min="8417" max="8417" width="11.5546875" style="1" customWidth="1"/>
    <col min="8418" max="8418" width="9.6640625" style="1" customWidth="1"/>
    <col min="8419" max="8419" width="10.6640625" style="1" customWidth="1"/>
    <col min="8420" max="8420" width="10.44140625" style="1" customWidth="1"/>
    <col min="8421" max="8421" width="11.88671875" style="1" customWidth="1"/>
    <col min="8422" max="8422" width="11" style="1" customWidth="1"/>
    <col min="8423" max="8423" width="11.6640625" style="1" customWidth="1"/>
    <col min="8424" max="8424" width="10.33203125" style="1" customWidth="1"/>
    <col min="8425" max="8425" width="10.44140625" style="1" customWidth="1"/>
    <col min="8426" max="8426" width="10.88671875" style="1" customWidth="1"/>
    <col min="8427" max="8427" width="10.44140625" style="1" customWidth="1"/>
    <col min="8428" max="8428" width="9.6640625" style="1" customWidth="1"/>
    <col min="8429" max="8429" width="8.88671875" style="1" customWidth="1"/>
    <col min="8430" max="8430" width="9.88671875" style="1" customWidth="1"/>
    <col min="8431" max="8431" width="11.109375" style="1" customWidth="1"/>
    <col min="8432" max="8432" width="9" style="1" customWidth="1"/>
    <col min="8433" max="8433" width="9.109375" style="1" customWidth="1"/>
    <col min="8434" max="8434" width="8.109375" style="1" customWidth="1"/>
    <col min="8435" max="8435" width="9.5546875" style="1" customWidth="1"/>
    <col min="8436" max="8436" width="11.6640625" style="1" customWidth="1"/>
    <col min="8437" max="8447" width="14.109375" style="1"/>
    <col min="8448" max="8448" width="8.33203125" style="1" customWidth="1"/>
    <col min="8449" max="8449" width="33.5546875" style="1" customWidth="1"/>
    <col min="8450" max="8450" width="26.109375" style="1" customWidth="1"/>
    <col min="8451" max="8451" width="21.33203125" style="1" customWidth="1"/>
    <col min="8452" max="8452" width="46.33203125" style="1" customWidth="1"/>
    <col min="8453" max="8453" width="17.6640625" style="1" customWidth="1"/>
    <col min="8454" max="8454" width="14.6640625" style="1" customWidth="1"/>
    <col min="8455" max="8455" width="11.5546875" style="1" customWidth="1"/>
    <col min="8456" max="8456" width="9.6640625" style="1" customWidth="1"/>
    <col min="8457" max="8457" width="10.6640625" style="1" customWidth="1"/>
    <col min="8458" max="8458" width="10.44140625" style="1" customWidth="1"/>
    <col min="8459" max="8459" width="11.88671875" style="1" customWidth="1"/>
    <col min="8460" max="8460" width="11" style="1" customWidth="1"/>
    <col min="8461" max="8461" width="11.6640625" style="1" customWidth="1"/>
    <col min="8462" max="8462" width="10.33203125" style="1" customWidth="1"/>
    <col min="8463" max="8463" width="10.44140625" style="1" customWidth="1"/>
    <col min="8464" max="8464" width="10.88671875" style="1" customWidth="1"/>
    <col min="8465" max="8465" width="10.44140625" style="1" customWidth="1"/>
    <col min="8466" max="8466" width="9.6640625" style="1" customWidth="1"/>
    <col min="8467" max="8467" width="8.88671875" style="1" customWidth="1"/>
    <col min="8468" max="8468" width="9.88671875" style="1" customWidth="1"/>
    <col min="8469" max="8469" width="11.109375" style="1" customWidth="1"/>
    <col min="8470" max="8470" width="9" style="1" customWidth="1"/>
    <col min="8471" max="8471" width="9.109375" style="1" customWidth="1"/>
    <col min="8472" max="8472" width="8.109375" style="1" customWidth="1"/>
    <col min="8473" max="8473" width="9.5546875" style="1" customWidth="1"/>
    <col min="8474" max="8474" width="11.6640625" style="1" customWidth="1"/>
    <col min="8475" max="8666" width="9.109375" style="1" customWidth="1"/>
    <col min="8667" max="8667" width="8.33203125" style="1" customWidth="1"/>
    <col min="8668" max="8668" width="33.5546875" style="1" customWidth="1"/>
    <col min="8669" max="8669" width="26.109375" style="1" customWidth="1"/>
    <col min="8670" max="8670" width="21.33203125" style="1" customWidth="1"/>
    <col min="8671" max="8671" width="46.33203125" style="1" customWidth="1"/>
    <col min="8672" max="8672" width="14.6640625" style="1" customWidth="1"/>
    <col min="8673" max="8673" width="11.5546875" style="1" customWidth="1"/>
    <col min="8674" max="8674" width="9.6640625" style="1" customWidth="1"/>
    <col min="8675" max="8675" width="10.6640625" style="1" customWidth="1"/>
    <col min="8676" max="8676" width="10.44140625" style="1" customWidth="1"/>
    <col min="8677" max="8677" width="11.88671875" style="1" customWidth="1"/>
    <col min="8678" max="8678" width="11" style="1" customWidth="1"/>
    <col min="8679" max="8679" width="11.6640625" style="1" customWidth="1"/>
    <col min="8680" max="8680" width="10.33203125" style="1" customWidth="1"/>
    <col min="8681" max="8681" width="10.44140625" style="1" customWidth="1"/>
    <col min="8682" max="8682" width="10.88671875" style="1" customWidth="1"/>
    <col min="8683" max="8683" width="10.44140625" style="1" customWidth="1"/>
    <col min="8684" max="8684" width="9.6640625" style="1" customWidth="1"/>
    <col min="8685" max="8685" width="8.88671875" style="1" customWidth="1"/>
    <col min="8686" max="8686" width="9.88671875" style="1" customWidth="1"/>
    <col min="8687" max="8687" width="11.109375" style="1" customWidth="1"/>
    <col min="8688" max="8688" width="9" style="1" customWidth="1"/>
    <col min="8689" max="8689" width="9.109375" style="1" customWidth="1"/>
    <col min="8690" max="8690" width="8.109375" style="1" customWidth="1"/>
    <col min="8691" max="8691" width="9.5546875" style="1" customWidth="1"/>
    <col min="8692" max="8692" width="11.6640625" style="1" customWidth="1"/>
    <col min="8693" max="8703" width="14.109375" style="1"/>
    <col min="8704" max="8704" width="8.33203125" style="1" customWidth="1"/>
    <col min="8705" max="8705" width="33.5546875" style="1" customWidth="1"/>
    <col min="8706" max="8706" width="26.109375" style="1" customWidth="1"/>
    <col min="8707" max="8707" width="21.33203125" style="1" customWidth="1"/>
    <col min="8708" max="8708" width="46.33203125" style="1" customWidth="1"/>
    <col min="8709" max="8709" width="17.6640625" style="1" customWidth="1"/>
    <col min="8710" max="8710" width="14.6640625" style="1" customWidth="1"/>
    <col min="8711" max="8711" width="11.5546875" style="1" customWidth="1"/>
    <col min="8712" max="8712" width="9.6640625" style="1" customWidth="1"/>
    <col min="8713" max="8713" width="10.6640625" style="1" customWidth="1"/>
    <col min="8714" max="8714" width="10.44140625" style="1" customWidth="1"/>
    <col min="8715" max="8715" width="11.88671875" style="1" customWidth="1"/>
    <col min="8716" max="8716" width="11" style="1" customWidth="1"/>
    <col min="8717" max="8717" width="11.6640625" style="1" customWidth="1"/>
    <col min="8718" max="8718" width="10.33203125" style="1" customWidth="1"/>
    <col min="8719" max="8719" width="10.44140625" style="1" customWidth="1"/>
    <col min="8720" max="8720" width="10.88671875" style="1" customWidth="1"/>
    <col min="8721" max="8721" width="10.44140625" style="1" customWidth="1"/>
    <col min="8722" max="8722" width="9.6640625" style="1" customWidth="1"/>
    <col min="8723" max="8723" width="8.88671875" style="1" customWidth="1"/>
    <col min="8724" max="8724" width="9.88671875" style="1" customWidth="1"/>
    <col min="8725" max="8725" width="11.109375" style="1" customWidth="1"/>
    <col min="8726" max="8726" width="9" style="1" customWidth="1"/>
    <col min="8727" max="8727" width="9.109375" style="1" customWidth="1"/>
    <col min="8728" max="8728" width="8.109375" style="1" customWidth="1"/>
    <col min="8729" max="8729" width="9.5546875" style="1" customWidth="1"/>
    <col min="8730" max="8730" width="11.6640625" style="1" customWidth="1"/>
    <col min="8731" max="8922" width="9.109375" style="1" customWidth="1"/>
    <col min="8923" max="8923" width="8.33203125" style="1" customWidth="1"/>
    <col min="8924" max="8924" width="33.5546875" style="1" customWidth="1"/>
    <col min="8925" max="8925" width="26.109375" style="1" customWidth="1"/>
    <col min="8926" max="8926" width="21.33203125" style="1" customWidth="1"/>
    <col min="8927" max="8927" width="46.33203125" style="1" customWidth="1"/>
    <col min="8928" max="8928" width="14.6640625" style="1" customWidth="1"/>
    <col min="8929" max="8929" width="11.5546875" style="1" customWidth="1"/>
    <col min="8930" max="8930" width="9.6640625" style="1" customWidth="1"/>
    <col min="8931" max="8931" width="10.6640625" style="1" customWidth="1"/>
    <col min="8932" max="8932" width="10.44140625" style="1" customWidth="1"/>
    <col min="8933" max="8933" width="11.88671875" style="1" customWidth="1"/>
    <col min="8934" max="8934" width="11" style="1" customWidth="1"/>
    <col min="8935" max="8935" width="11.6640625" style="1" customWidth="1"/>
    <col min="8936" max="8936" width="10.33203125" style="1" customWidth="1"/>
    <col min="8937" max="8937" width="10.44140625" style="1" customWidth="1"/>
    <col min="8938" max="8938" width="10.88671875" style="1" customWidth="1"/>
    <col min="8939" max="8939" width="10.44140625" style="1" customWidth="1"/>
    <col min="8940" max="8940" width="9.6640625" style="1" customWidth="1"/>
    <col min="8941" max="8941" width="8.88671875" style="1" customWidth="1"/>
    <col min="8942" max="8942" width="9.88671875" style="1" customWidth="1"/>
    <col min="8943" max="8943" width="11.109375" style="1" customWidth="1"/>
    <col min="8944" max="8944" width="9" style="1" customWidth="1"/>
    <col min="8945" max="8945" width="9.109375" style="1" customWidth="1"/>
    <col min="8946" max="8946" width="8.109375" style="1" customWidth="1"/>
    <col min="8947" max="8947" width="9.5546875" style="1" customWidth="1"/>
    <col min="8948" max="8948" width="11.6640625" style="1" customWidth="1"/>
    <col min="8949" max="8959" width="14.109375" style="1"/>
    <col min="8960" max="8960" width="8.33203125" style="1" customWidth="1"/>
    <col min="8961" max="8961" width="33.5546875" style="1" customWidth="1"/>
    <col min="8962" max="8962" width="26.109375" style="1" customWidth="1"/>
    <col min="8963" max="8963" width="21.33203125" style="1" customWidth="1"/>
    <col min="8964" max="8964" width="46.33203125" style="1" customWidth="1"/>
    <col min="8965" max="8965" width="17.6640625" style="1" customWidth="1"/>
    <col min="8966" max="8966" width="14.6640625" style="1" customWidth="1"/>
    <col min="8967" max="8967" width="11.5546875" style="1" customWidth="1"/>
    <col min="8968" max="8968" width="9.6640625" style="1" customWidth="1"/>
    <col min="8969" max="8969" width="10.6640625" style="1" customWidth="1"/>
    <col min="8970" max="8970" width="10.44140625" style="1" customWidth="1"/>
    <col min="8971" max="8971" width="11.88671875" style="1" customWidth="1"/>
    <col min="8972" max="8972" width="11" style="1" customWidth="1"/>
    <col min="8973" max="8973" width="11.6640625" style="1" customWidth="1"/>
    <col min="8974" max="8974" width="10.33203125" style="1" customWidth="1"/>
    <col min="8975" max="8975" width="10.44140625" style="1" customWidth="1"/>
    <col min="8976" max="8976" width="10.88671875" style="1" customWidth="1"/>
    <col min="8977" max="8977" width="10.44140625" style="1" customWidth="1"/>
    <col min="8978" max="8978" width="9.6640625" style="1" customWidth="1"/>
    <col min="8979" max="8979" width="8.88671875" style="1" customWidth="1"/>
    <col min="8980" max="8980" width="9.88671875" style="1" customWidth="1"/>
    <col min="8981" max="8981" width="11.109375" style="1" customWidth="1"/>
    <col min="8982" max="8982" width="9" style="1" customWidth="1"/>
    <col min="8983" max="8983" width="9.109375" style="1" customWidth="1"/>
    <col min="8984" max="8984" width="8.109375" style="1" customWidth="1"/>
    <col min="8985" max="8985" width="9.5546875" style="1" customWidth="1"/>
    <col min="8986" max="8986" width="11.6640625" style="1" customWidth="1"/>
    <col min="8987" max="9178" width="9.109375" style="1" customWidth="1"/>
    <col min="9179" max="9179" width="8.33203125" style="1" customWidth="1"/>
    <col min="9180" max="9180" width="33.5546875" style="1" customWidth="1"/>
    <col min="9181" max="9181" width="26.109375" style="1" customWidth="1"/>
    <col min="9182" max="9182" width="21.33203125" style="1" customWidth="1"/>
    <col min="9183" max="9183" width="46.33203125" style="1" customWidth="1"/>
    <col min="9184" max="9184" width="14.6640625" style="1" customWidth="1"/>
    <col min="9185" max="9185" width="11.5546875" style="1" customWidth="1"/>
    <col min="9186" max="9186" width="9.6640625" style="1" customWidth="1"/>
    <col min="9187" max="9187" width="10.6640625" style="1" customWidth="1"/>
    <col min="9188" max="9188" width="10.44140625" style="1" customWidth="1"/>
    <col min="9189" max="9189" width="11.88671875" style="1" customWidth="1"/>
    <col min="9190" max="9190" width="11" style="1" customWidth="1"/>
    <col min="9191" max="9191" width="11.6640625" style="1" customWidth="1"/>
    <col min="9192" max="9192" width="10.33203125" style="1" customWidth="1"/>
    <col min="9193" max="9193" width="10.44140625" style="1" customWidth="1"/>
    <col min="9194" max="9194" width="10.88671875" style="1" customWidth="1"/>
    <col min="9195" max="9195" width="10.44140625" style="1" customWidth="1"/>
    <col min="9196" max="9196" width="9.6640625" style="1" customWidth="1"/>
    <col min="9197" max="9197" width="8.88671875" style="1" customWidth="1"/>
    <col min="9198" max="9198" width="9.88671875" style="1" customWidth="1"/>
    <col min="9199" max="9199" width="11.109375" style="1" customWidth="1"/>
    <col min="9200" max="9200" width="9" style="1" customWidth="1"/>
    <col min="9201" max="9201" width="9.109375" style="1" customWidth="1"/>
    <col min="9202" max="9202" width="8.109375" style="1" customWidth="1"/>
    <col min="9203" max="9203" width="9.5546875" style="1" customWidth="1"/>
    <col min="9204" max="9204" width="11.6640625" style="1" customWidth="1"/>
    <col min="9205" max="9215" width="14.109375" style="1"/>
    <col min="9216" max="9216" width="8.33203125" style="1" customWidth="1"/>
    <col min="9217" max="9217" width="33.5546875" style="1" customWidth="1"/>
    <col min="9218" max="9218" width="26.109375" style="1" customWidth="1"/>
    <col min="9219" max="9219" width="21.33203125" style="1" customWidth="1"/>
    <col min="9220" max="9220" width="46.33203125" style="1" customWidth="1"/>
    <col min="9221" max="9221" width="17.6640625" style="1" customWidth="1"/>
    <col min="9222" max="9222" width="14.6640625" style="1" customWidth="1"/>
    <col min="9223" max="9223" width="11.5546875" style="1" customWidth="1"/>
    <col min="9224" max="9224" width="9.6640625" style="1" customWidth="1"/>
    <col min="9225" max="9225" width="10.6640625" style="1" customWidth="1"/>
    <col min="9226" max="9226" width="10.44140625" style="1" customWidth="1"/>
    <col min="9227" max="9227" width="11.88671875" style="1" customWidth="1"/>
    <col min="9228" max="9228" width="11" style="1" customWidth="1"/>
    <col min="9229" max="9229" width="11.6640625" style="1" customWidth="1"/>
    <col min="9230" max="9230" width="10.33203125" style="1" customWidth="1"/>
    <col min="9231" max="9231" width="10.44140625" style="1" customWidth="1"/>
    <col min="9232" max="9232" width="10.88671875" style="1" customWidth="1"/>
    <col min="9233" max="9233" width="10.44140625" style="1" customWidth="1"/>
    <col min="9234" max="9234" width="9.6640625" style="1" customWidth="1"/>
    <col min="9235" max="9235" width="8.88671875" style="1" customWidth="1"/>
    <col min="9236" max="9236" width="9.88671875" style="1" customWidth="1"/>
    <col min="9237" max="9237" width="11.109375" style="1" customWidth="1"/>
    <col min="9238" max="9238" width="9" style="1" customWidth="1"/>
    <col min="9239" max="9239" width="9.109375" style="1" customWidth="1"/>
    <col min="9240" max="9240" width="8.109375" style="1" customWidth="1"/>
    <col min="9241" max="9241" width="9.5546875" style="1" customWidth="1"/>
    <col min="9242" max="9242" width="11.6640625" style="1" customWidth="1"/>
    <col min="9243" max="9434" width="9.109375" style="1" customWidth="1"/>
    <col min="9435" max="9435" width="8.33203125" style="1" customWidth="1"/>
    <col min="9436" max="9436" width="33.5546875" style="1" customWidth="1"/>
    <col min="9437" max="9437" width="26.109375" style="1" customWidth="1"/>
    <col min="9438" max="9438" width="21.33203125" style="1" customWidth="1"/>
    <col min="9439" max="9439" width="46.33203125" style="1" customWidth="1"/>
    <col min="9440" max="9440" width="14.6640625" style="1" customWidth="1"/>
    <col min="9441" max="9441" width="11.5546875" style="1" customWidth="1"/>
    <col min="9442" max="9442" width="9.6640625" style="1" customWidth="1"/>
    <col min="9443" max="9443" width="10.6640625" style="1" customWidth="1"/>
    <col min="9444" max="9444" width="10.44140625" style="1" customWidth="1"/>
    <col min="9445" max="9445" width="11.88671875" style="1" customWidth="1"/>
    <col min="9446" max="9446" width="11" style="1" customWidth="1"/>
    <col min="9447" max="9447" width="11.6640625" style="1" customWidth="1"/>
    <col min="9448" max="9448" width="10.33203125" style="1" customWidth="1"/>
    <col min="9449" max="9449" width="10.44140625" style="1" customWidth="1"/>
    <col min="9450" max="9450" width="10.88671875" style="1" customWidth="1"/>
    <col min="9451" max="9451" width="10.44140625" style="1" customWidth="1"/>
    <col min="9452" max="9452" width="9.6640625" style="1" customWidth="1"/>
    <col min="9453" max="9453" width="8.88671875" style="1" customWidth="1"/>
    <col min="9454" max="9454" width="9.88671875" style="1" customWidth="1"/>
    <col min="9455" max="9455" width="11.109375" style="1" customWidth="1"/>
    <col min="9456" max="9456" width="9" style="1" customWidth="1"/>
    <col min="9457" max="9457" width="9.109375" style="1" customWidth="1"/>
    <col min="9458" max="9458" width="8.109375" style="1" customWidth="1"/>
    <col min="9459" max="9459" width="9.5546875" style="1" customWidth="1"/>
    <col min="9460" max="9460" width="11.6640625" style="1" customWidth="1"/>
    <col min="9461" max="9471" width="14.109375" style="1"/>
    <col min="9472" max="9472" width="8.33203125" style="1" customWidth="1"/>
    <col min="9473" max="9473" width="33.5546875" style="1" customWidth="1"/>
    <col min="9474" max="9474" width="26.109375" style="1" customWidth="1"/>
    <col min="9475" max="9475" width="21.33203125" style="1" customWidth="1"/>
    <col min="9476" max="9476" width="46.33203125" style="1" customWidth="1"/>
    <col min="9477" max="9477" width="17.6640625" style="1" customWidth="1"/>
    <col min="9478" max="9478" width="14.6640625" style="1" customWidth="1"/>
    <col min="9479" max="9479" width="11.5546875" style="1" customWidth="1"/>
    <col min="9480" max="9480" width="9.6640625" style="1" customWidth="1"/>
    <col min="9481" max="9481" width="10.6640625" style="1" customWidth="1"/>
    <col min="9482" max="9482" width="10.44140625" style="1" customWidth="1"/>
    <col min="9483" max="9483" width="11.88671875" style="1" customWidth="1"/>
    <col min="9484" max="9484" width="11" style="1" customWidth="1"/>
    <col min="9485" max="9485" width="11.6640625" style="1" customWidth="1"/>
    <col min="9486" max="9486" width="10.33203125" style="1" customWidth="1"/>
    <col min="9487" max="9487" width="10.44140625" style="1" customWidth="1"/>
    <col min="9488" max="9488" width="10.88671875" style="1" customWidth="1"/>
    <col min="9489" max="9489" width="10.44140625" style="1" customWidth="1"/>
    <col min="9490" max="9490" width="9.6640625" style="1" customWidth="1"/>
    <col min="9491" max="9491" width="8.88671875" style="1" customWidth="1"/>
    <col min="9492" max="9492" width="9.88671875" style="1" customWidth="1"/>
    <col min="9493" max="9493" width="11.109375" style="1" customWidth="1"/>
    <col min="9494" max="9494" width="9" style="1" customWidth="1"/>
    <col min="9495" max="9495" width="9.109375" style="1" customWidth="1"/>
    <col min="9496" max="9496" width="8.109375" style="1" customWidth="1"/>
    <col min="9497" max="9497" width="9.5546875" style="1" customWidth="1"/>
    <col min="9498" max="9498" width="11.6640625" style="1" customWidth="1"/>
    <col min="9499" max="9690" width="9.109375" style="1" customWidth="1"/>
    <col min="9691" max="9691" width="8.33203125" style="1" customWidth="1"/>
    <col min="9692" max="9692" width="33.5546875" style="1" customWidth="1"/>
    <col min="9693" max="9693" width="26.109375" style="1" customWidth="1"/>
    <col min="9694" max="9694" width="21.33203125" style="1" customWidth="1"/>
    <col min="9695" max="9695" width="46.33203125" style="1" customWidth="1"/>
    <col min="9696" max="9696" width="14.6640625" style="1" customWidth="1"/>
    <col min="9697" max="9697" width="11.5546875" style="1" customWidth="1"/>
    <col min="9698" max="9698" width="9.6640625" style="1" customWidth="1"/>
    <col min="9699" max="9699" width="10.6640625" style="1" customWidth="1"/>
    <col min="9700" max="9700" width="10.44140625" style="1" customWidth="1"/>
    <col min="9701" max="9701" width="11.88671875" style="1" customWidth="1"/>
    <col min="9702" max="9702" width="11" style="1" customWidth="1"/>
    <col min="9703" max="9703" width="11.6640625" style="1" customWidth="1"/>
    <col min="9704" max="9704" width="10.33203125" style="1" customWidth="1"/>
    <col min="9705" max="9705" width="10.44140625" style="1" customWidth="1"/>
    <col min="9706" max="9706" width="10.88671875" style="1" customWidth="1"/>
    <col min="9707" max="9707" width="10.44140625" style="1" customWidth="1"/>
    <col min="9708" max="9708" width="9.6640625" style="1" customWidth="1"/>
    <col min="9709" max="9709" width="8.88671875" style="1" customWidth="1"/>
    <col min="9710" max="9710" width="9.88671875" style="1" customWidth="1"/>
    <col min="9711" max="9711" width="11.109375" style="1" customWidth="1"/>
    <col min="9712" max="9712" width="9" style="1" customWidth="1"/>
    <col min="9713" max="9713" width="9.109375" style="1" customWidth="1"/>
    <col min="9714" max="9714" width="8.109375" style="1" customWidth="1"/>
    <col min="9715" max="9715" width="9.5546875" style="1" customWidth="1"/>
    <col min="9716" max="9716" width="11.6640625" style="1" customWidth="1"/>
    <col min="9717" max="9727" width="14.109375" style="1"/>
    <col min="9728" max="9728" width="8.33203125" style="1" customWidth="1"/>
    <col min="9729" max="9729" width="33.5546875" style="1" customWidth="1"/>
    <col min="9730" max="9730" width="26.109375" style="1" customWidth="1"/>
    <col min="9731" max="9731" width="21.33203125" style="1" customWidth="1"/>
    <col min="9732" max="9732" width="46.33203125" style="1" customWidth="1"/>
    <col min="9733" max="9733" width="17.6640625" style="1" customWidth="1"/>
    <col min="9734" max="9734" width="14.6640625" style="1" customWidth="1"/>
    <col min="9735" max="9735" width="11.5546875" style="1" customWidth="1"/>
    <col min="9736" max="9736" width="9.6640625" style="1" customWidth="1"/>
    <col min="9737" max="9737" width="10.6640625" style="1" customWidth="1"/>
    <col min="9738" max="9738" width="10.44140625" style="1" customWidth="1"/>
    <col min="9739" max="9739" width="11.88671875" style="1" customWidth="1"/>
    <col min="9740" max="9740" width="11" style="1" customWidth="1"/>
    <col min="9741" max="9741" width="11.6640625" style="1" customWidth="1"/>
    <col min="9742" max="9742" width="10.33203125" style="1" customWidth="1"/>
    <col min="9743" max="9743" width="10.44140625" style="1" customWidth="1"/>
    <col min="9744" max="9744" width="10.88671875" style="1" customWidth="1"/>
    <col min="9745" max="9745" width="10.44140625" style="1" customWidth="1"/>
    <col min="9746" max="9746" width="9.6640625" style="1" customWidth="1"/>
    <col min="9747" max="9747" width="8.88671875" style="1" customWidth="1"/>
    <col min="9748" max="9748" width="9.88671875" style="1" customWidth="1"/>
    <col min="9749" max="9749" width="11.109375" style="1" customWidth="1"/>
    <col min="9750" max="9750" width="9" style="1" customWidth="1"/>
    <col min="9751" max="9751" width="9.109375" style="1" customWidth="1"/>
    <col min="9752" max="9752" width="8.109375" style="1" customWidth="1"/>
    <col min="9753" max="9753" width="9.5546875" style="1" customWidth="1"/>
    <col min="9754" max="9754" width="11.6640625" style="1" customWidth="1"/>
    <col min="9755" max="9946" width="9.109375" style="1" customWidth="1"/>
    <col min="9947" max="9947" width="8.33203125" style="1" customWidth="1"/>
    <col min="9948" max="9948" width="33.5546875" style="1" customWidth="1"/>
    <col min="9949" max="9949" width="26.109375" style="1" customWidth="1"/>
    <col min="9950" max="9950" width="21.33203125" style="1" customWidth="1"/>
    <col min="9951" max="9951" width="46.33203125" style="1" customWidth="1"/>
    <col min="9952" max="9952" width="14.6640625" style="1" customWidth="1"/>
    <col min="9953" max="9953" width="11.5546875" style="1" customWidth="1"/>
    <col min="9954" max="9954" width="9.6640625" style="1" customWidth="1"/>
    <col min="9955" max="9955" width="10.6640625" style="1" customWidth="1"/>
    <col min="9956" max="9956" width="10.44140625" style="1" customWidth="1"/>
    <col min="9957" max="9957" width="11.88671875" style="1" customWidth="1"/>
    <col min="9958" max="9958" width="11" style="1" customWidth="1"/>
    <col min="9959" max="9959" width="11.6640625" style="1" customWidth="1"/>
    <col min="9960" max="9960" width="10.33203125" style="1" customWidth="1"/>
    <col min="9961" max="9961" width="10.44140625" style="1" customWidth="1"/>
    <col min="9962" max="9962" width="10.88671875" style="1" customWidth="1"/>
    <col min="9963" max="9963" width="10.44140625" style="1" customWidth="1"/>
    <col min="9964" max="9964" width="9.6640625" style="1" customWidth="1"/>
    <col min="9965" max="9965" width="8.88671875" style="1" customWidth="1"/>
    <col min="9966" max="9966" width="9.88671875" style="1" customWidth="1"/>
    <col min="9967" max="9967" width="11.109375" style="1" customWidth="1"/>
    <col min="9968" max="9968" width="9" style="1" customWidth="1"/>
    <col min="9969" max="9969" width="9.109375" style="1" customWidth="1"/>
    <col min="9970" max="9970" width="8.109375" style="1" customWidth="1"/>
    <col min="9971" max="9971" width="9.5546875" style="1" customWidth="1"/>
    <col min="9972" max="9972" width="11.6640625" style="1" customWidth="1"/>
    <col min="9973" max="9983" width="14.109375" style="1"/>
    <col min="9984" max="9984" width="8.33203125" style="1" customWidth="1"/>
    <col min="9985" max="9985" width="33.5546875" style="1" customWidth="1"/>
    <col min="9986" max="9986" width="26.109375" style="1" customWidth="1"/>
    <col min="9987" max="9987" width="21.33203125" style="1" customWidth="1"/>
    <col min="9988" max="9988" width="46.33203125" style="1" customWidth="1"/>
    <col min="9989" max="9989" width="17.6640625" style="1" customWidth="1"/>
    <col min="9990" max="9990" width="14.6640625" style="1" customWidth="1"/>
    <col min="9991" max="9991" width="11.5546875" style="1" customWidth="1"/>
    <col min="9992" max="9992" width="9.6640625" style="1" customWidth="1"/>
    <col min="9993" max="9993" width="10.6640625" style="1" customWidth="1"/>
    <col min="9994" max="9994" width="10.44140625" style="1" customWidth="1"/>
    <col min="9995" max="9995" width="11.88671875" style="1" customWidth="1"/>
    <col min="9996" max="9996" width="11" style="1" customWidth="1"/>
    <col min="9997" max="9997" width="11.6640625" style="1" customWidth="1"/>
    <col min="9998" max="9998" width="10.33203125" style="1" customWidth="1"/>
    <col min="9999" max="9999" width="10.44140625" style="1" customWidth="1"/>
    <col min="10000" max="10000" width="10.88671875" style="1" customWidth="1"/>
    <col min="10001" max="10001" width="10.44140625" style="1" customWidth="1"/>
    <col min="10002" max="10002" width="9.6640625" style="1" customWidth="1"/>
    <col min="10003" max="10003" width="8.88671875" style="1" customWidth="1"/>
    <col min="10004" max="10004" width="9.88671875" style="1" customWidth="1"/>
    <col min="10005" max="10005" width="11.109375" style="1" customWidth="1"/>
    <col min="10006" max="10006" width="9" style="1" customWidth="1"/>
    <col min="10007" max="10007" width="9.109375" style="1" customWidth="1"/>
    <col min="10008" max="10008" width="8.109375" style="1" customWidth="1"/>
    <col min="10009" max="10009" width="9.5546875" style="1" customWidth="1"/>
    <col min="10010" max="10010" width="11.6640625" style="1" customWidth="1"/>
    <col min="10011" max="10202" width="9.109375" style="1" customWidth="1"/>
    <col min="10203" max="10203" width="8.33203125" style="1" customWidth="1"/>
    <col min="10204" max="10204" width="33.5546875" style="1" customWidth="1"/>
    <col min="10205" max="10205" width="26.109375" style="1" customWidth="1"/>
    <col min="10206" max="10206" width="21.33203125" style="1" customWidth="1"/>
    <col min="10207" max="10207" width="46.33203125" style="1" customWidth="1"/>
    <col min="10208" max="10208" width="14.6640625" style="1" customWidth="1"/>
    <col min="10209" max="10209" width="11.5546875" style="1" customWidth="1"/>
    <col min="10210" max="10210" width="9.6640625" style="1" customWidth="1"/>
    <col min="10211" max="10211" width="10.6640625" style="1" customWidth="1"/>
    <col min="10212" max="10212" width="10.44140625" style="1" customWidth="1"/>
    <col min="10213" max="10213" width="11.88671875" style="1" customWidth="1"/>
    <col min="10214" max="10214" width="11" style="1" customWidth="1"/>
    <col min="10215" max="10215" width="11.6640625" style="1" customWidth="1"/>
    <col min="10216" max="10216" width="10.33203125" style="1" customWidth="1"/>
    <col min="10217" max="10217" width="10.44140625" style="1" customWidth="1"/>
    <col min="10218" max="10218" width="10.88671875" style="1" customWidth="1"/>
    <col min="10219" max="10219" width="10.44140625" style="1" customWidth="1"/>
    <col min="10220" max="10220" width="9.6640625" style="1" customWidth="1"/>
    <col min="10221" max="10221" width="8.88671875" style="1" customWidth="1"/>
    <col min="10222" max="10222" width="9.88671875" style="1" customWidth="1"/>
    <col min="10223" max="10223" width="11.109375" style="1" customWidth="1"/>
    <col min="10224" max="10224" width="9" style="1" customWidth="1"/>
    <col min="10225" max="10225" width="9.109375" style="1" customWidth="1"/>
    <col min="10226" max="10226" width="8.109375" style="1" customWidth="1"/>
    <col min="10227" max="10227" width="9.5546875" style="1" customWidth="1"/>
    <col min="10228" max="10228" width="11.6640625" style="1" customWidth="1"/>
    <col min="10229" max="10239" width="14.109375" style="1"/>
    <col min="10240" max="10240" width="8.33203125" style="1" customWidth="1"/>
    <col min="10241" max="10241" width="33.5546875" style="1" customWidth="1"/>
    <col min="10242" max="10242" width="26.109375" style="1" customWidth="1"/>
    <col min="10243" max="10243" width="21.33203125" style="1" customWidth="1"/>
    <col min="10244" max="10244" width="46.33203125" style="1" customWidth="1"/>
    <col min="10245" max="10245" width="17.6640625" style="1" customWidth="1"/>
    <col min="10246" max="10246" width="14.6640625" style="1" customWidth="1"/>
    <col min="10247" max="10247" width="11.5546875" style="1" customWidth="1"/>
    <col min="10248" max="10248" width="9.6640625" style="1" customWidth="1"/>
    <col min="10249" max="10249" width="10.6640625" style="1" customWidth="1"/>
    <col min="10250" max="10250" width="10.44140625" style="1" customWidth="1"/>
    <col min="10251" max="10251" width="11.88671875" style="1" customWidth="1"/>
    <col min="10252" max="10252" width="11" style="1" customWidth="1"/>
    <col min="10253" max="10253" width="11.6640625" style="1" customWidth="1"/>
    <col min="10254" max="10254" width="10.33203125" style="1" customWidth="1"/>
    <col min="10255" max="10255" width="10.44140625" style="1" customWidth="1"/>
    <col min="10256" max="10256" width="10.88671875" style="1" customWidth="1"/>
    <col min="10257" max="10257" width="10.44140625" style="1" customWidth="1"/>
    <col min="10258" max="10258" width="9.6640625" style="1" customWidth="1"/>
    <col min="10259" max="10259" width="8.88671875" style="1" customWidth="1"/>
    <col min="10260" max="10260" width="9.88671875" style="1" customWidth="1"/>
    <col min="10261" max="10261" width="11.109375" style="1" customWidth="1"/>
    <col min="10262" max="10262" width="9" style="1" customWidth="1"/>
    <col min="10263" max="10263" width="9.109375" style="1" customWidth="1"/>
    <col min="10264" max="10264" width="8.109375" style="1" customWidth="1"/>
    <col min="10265" max="10265" width="9.5546875" style="1" customWidth="1"/>
    <col min="10266" max="10266" width="11.6640625" style="1" customWidth="1"/>
    <col min="10267" max="10458" width="9.109375" style="1" customWidth="1"/>
    <col min="10459" max="10459" width="8.33203125" style="1" customWidth="1"/>
    <col min="10460" max="10460" width="33.5546875" style="1" customWidth="1"/>
    <col min="10461" max="10461" width="26.109375" style="1" customWidth="1"/>
    <col min="10462" max="10462" width="21.33203125" style="1" customWidth="1"/>
    <col min="10463" max="10463" width="46.33203125" style="1" customWidth="1"/>
    <col min="10464" max="10464" width="14.6640625" style="1" customWidth="1"/>
    <col min="10465" max="10465" width="11.5546875" style="1" customWidth="1"/>
    <col min="10466" max="10466" width="9.6640625" style="1" customWidth="1"/>
    <col min="10467" max="10467" width="10.6640625" style="1" customWidth="1"/>
    <col min="10468" max="10468" width="10.44140625" style="1" customWidth="1"/>
    <col min="10469" max="10469" width="11.88671875" style="1" customWidth="1"/>
    <col min="10470" max="10470" width="11" style="1" customWidth="1"/>
    <col min="10471" max="10471" width="11.6640625" style="1" customWidth="1"/>
    <col min="10472" max="10472" width="10.33203125" style="1" customWidth="1"/>
    <col min="10473" max="10473" width="10.44140625" style="1" customWidth="1"/>
    <col min="10474" max="10474" width="10.88671875" style="1" customWidth="1"/>
    <col min="10475" max="10475" width="10.44140625" style="1" customWidth="1"/>
    <col min="10476" max="10476" width="9.6640625" style="1" customWidth="1"/>
    <col min="10477" max="10477" width="8.88671875" style="1" customWidth="1"/>
    <col min="10478" max="10478" width="9.88671875" style="1" customWidth="1"/>
    <col min="10479" max="10479" width="11.109375" style="1" customWidth="1"/>
    <col min="10480" max="10480" width="9" style="1" customWidth="1"/>
    <col min="10481" max="10481" width="9.109375" style="1" customWidth="1"/>
    <col min="10482" max="10482" width="8.109375" style="1" customWidth="1"/>
    <col min="10483" max="10483" width="9.5546875" style="1" customWidth="1"/>
    <col min="10484" max="10484" width="11.6640625" style="1" customWidth="1"/>
    <col min="10485" max="10495" width="14.109375" style="1"/>
    <col min="10496" max="10496" width="8.33203125" style="1" customWidth="1"/>
    <col min="10497" max="10497" width="33.5546875" style="1" customWidth="1"/>
    <col min="10498" max="10498" width="26.109375" style="1" customWidth="1"/>
    <col min="10499" max="10499" width="21.33203125" style="1" customWidth="1"/>
    <col min="10500" max="10500" width="46.33203125" style="1" customWidth="1"/>
    <col min="10501" max="10501" width="17.6640625" style="1" customWidth="1"/>
    <col min="10502" max="10502" width="14.6640625" style="1" customWidth="1"/>
    <col min="10503" max="10503" width="11.5546875" style="1" customWidth="1"/>
    <col min="10504" max="10504" width="9.6640625" style="1" customWidth="1"/>
    <col min="10505" max="10505" width="10.6640625" style="1" customWidth="1"/>
    <col min="10506" max="10506" width="10.44140625" style="1" customWidth="1"/>
    <col min="10507" max="10507" width="11.88671875" style="1" customWidth="1"/>
    <col min="10508" max="10508" width="11" style="1" customWidth="1"/>
    <col min="10509" max="10509" width="11.6640625" style="1" customWidth="1"/>
    <col min="10510" max="10510" width="10.33203125" style="1" customWidth="1"/>
    <col min="10511" max="10511" width="10.44140625" style="1" customWidth="1"/>
    <col min="10512" max="10512" width="10.88671875" style="1" customWidth="1"/>
    <col min="10513" max="10513" width="10.44140625" style="1" customWidth="1"/>
    <col min="10514" max="10514" width="9.6640625" style="1" customWidth="1"/>
    <col min="10515" max="10515" width="8.88671875" style="1" customWidth="1"/>
    <col min="10516" max="10516" width="9.88671875" style="1" customWidth="1"/>
    <col min="10517" max="10517" width="11.109375" style="1" customWidth="1"/>
    <col min="10518" max="10518" width="9" style="1" customWidth="1"/>
    <col min="10519" max="10519" width="9.109375" style="1" customWidth="1"/>
    <col min="10520" max="10520" width="8.109375" style="1" customWidth="1"/>
    <col min="10521" max="10521" width="9.5546875" style="1" customWidth="1"/>
    <col min="10522" max="10522" width="11.6640625" style="1" customWidth="1"/>
    <col min="10523" max="10714" width="9.109375" style="1" customWidth="1"/>
    <col min="10715" max="10715" width="8.33203125" style="1" customWidth="1"/>
    <col min="10716" max="10716" width="33.5546875" style="1" customWidth="1"/>
    <col min="10717" max="10717" width="26.109375" style="1" customWidth="1"/>
    <col min="10718" max="10718" width="21.33203125" style="1" customWidth="1"/>
    <col min="10719" max="10719" width="46.33203125" style="1" customWidth="1"/>
    <col min="10720" max="10720" width="14.6640625" style="1" customWidth="1"/>
    <col min="10721" max="10721" width="11.5546875" style="1" customWidth="1"/>
    <col min="10722" max="10722" width="9.6640625" style="1" customWidth="1"/>
    <col min="10723" max="10723" width="10.6640625" style="1" customWidth="1"/>
    <col min="10724" max="10724" width="10.44140625" style="1" customWidth="1"/>
    <col min="10725" max="10725" width="11.88671875" style="1" customWidth="1"/>
    <col min="10726" max="10726" width="11" style="1" customWidth="1"/>
    <col min="10727" max="10727" width="11.6640625" style="1" customWidth="1"/>
    <col min="10728" max="10728" width="10.33203125" style="1" customWidth="1"/>
    <col min="10729" max="10729" width="10.44140625" style="1" customWidth="1"/>
    <col min="10730" max="10730" width="10.88671875" style="1" customWidth="1"/>
    <col min="10731" max="10731" width="10.44140625" style="1" customWidth="1"/>
    <col min="10732" max="10732" width="9.6640625" style="1" customWidth="1"/>
    <col min="10733" max="10733" width="8.88671875" style="1" customWidth="1"/>
    <col min="10734" max="10734" width="9.88671875" style="1" customWidth="1"/>
    <col min="10735" max="10735" width="11.109375" style="1" customWidth="1"/>
    <col min="10736" max="10736" width="9" style="1" customWidth="1"/>
    <col min="10737" max="10737" width="9.109375" style="1" customWidth="1"/>
    <col min="10738" max="10738" width="8.109375" style="1" customWidth="1"/>
    <col min="10739" max="10739" width="9.5546875" style="1" customWidth="1"/>
    <col min="10740" max="10740" width="11.6640625" style="1" customWidth="1"/>
    <col min="10741" max="10751" width="14.109375" style="1"/>
    <col min="10752" max="10752" width="8.33203125" style="1" customWidth="1"/>
    <col min="10753" max="10753" width="33.5546875" style="1" customWidth="1"/>
    <col min="10754" max="10754" width="26.109375" style="1" customWidth="1"/>
    <col min="10755" max="10755" width="21.33203125" style="1" customWidth="1"/>
    <col min="10756" max="10756" width="46.33203125" style="1" customWidth="1"/>
    <col min="10757" max="10757" width="17.6640625" style="1" customWidth="1"/>
    <col min="10758" max="10758" width="14.6640625" style="1" customWidth="1"/>
    <col min="10759" max="10759" width="11.5546875" style="1" customWidth="1"/>
    <col min="10760" max="10760" width="9.6640625" style="1" customWidth="1"/>
    <col min="10761" max="10761" width="10.6640625" style="1" customWidth="1"/>
    <col min="10762" max="10762" width="10.44140625" style="1" customWidth="1"/>
    <col min="10763" max="10763" width="11.88671875" style="1" customWidth="1"/>
    <col min="10764" max="10764" width="11" style="1" customWidth="1"/>
    <col min="10765" max="10765" width="11.6640625" style="1" customWidth="1"/>
    <col min="10766" max="10766" width="10.33203125" style="1" customWidth="1"/>
    <col min="10767" max="10767" width="10.44140625" style="1" customWidth="1"/>
    <col min="10768" max="10768" width="10.88671875" style="1" customWidth="1"/>
    <col min="10769" max="10769" width="10.44140625" style="1" customWidth="1"/>
    <col min="10770" max="10770" width="9.6640625" style="1" customWidth="1"/>
    <col min="10771" max="10771" width="8.88671875" style="1" customWidth="1"/>
    <col min="10772" max="10772" width="9.88671875" style="1" customWidth="1"/>
    <col min="10773" max="10773" width="11.109375" style="1" customWidth="1"/>
    <col min="10774" max="10774" width="9" style="1" customWidth="1"/>
    <col min="10775" max="10775" width="9.109375" style="1" customWidth="1"/>
    <col min="10776" max="10776" width="8.109375" style="1" customWidth="1"/>
    <col min="10777" max="10777" width="9.5546875" style="1" customWidth="1"/>
    <col min="10778" max="10778" width="11.6640625" style="1" customWidth="1"/>
    <col min="10779" max="10970" width="9.109375" style="1" customWidth="1"/>
    <col min="10971" max="10971" width="8.33203125" style="1" customWidth="1"/>
    <col min="10972" max="10972" width="33.5546875" style="1" customWidth="1"/>
    <col min="10973" max="10973" width="26.109375" style="1" customWidth="1"/>
    <col min="10974" max="10974" width="21.33203125" style="1" customWidth="1"/>
    <col min="10975" max="10975" width="46.33203125" style="1" customWidth="1"/>
    <col min="10976" max="10976" width="14.6640625" style="1" customWidth="1"/>
    <col min="10977" max="10977" width="11.5546875" style="1" customWidth="1"/>
    <col min="10978" max="10978" width="9.6640625" style="1" customWidth="1"/>
    <col min="10979" max="10979" width="10.6640625" style="1" customWidth="1"/>
    <col min="10980" max="10980" width="10.44140625" style="1" customWidth="1"/>
    <col min="10981" max="10981" width="11.88671875" style="1" customWidth="1"/>
    <col min="10982" max="10982" width="11" style="1" customWidth="1"/>
    <col min="10983" max="10983" width="11.6640625" style="1" customWidth="1"/>
    <col min="10984" max="10984" width="10.33203125" style="1" customWidth="1"/>
    <col min="10985" max="10985" width="10.44140625" style="1" customWidth="1"/>
    <col min="10986" max="10986" width="10.88671875" style="1" customWidth="1"/>
    <col min="10987" max="10987" width="10.44140625" style="1" customWidth="1"/>
    <col min="10988" max="10988" width="9.6640625" style="1" customWidth="1"/>
    <col min="10989" max="10989" width="8.88671875" style="1" customWidth="1"/>
    <col min="10990" max="10990" width="9.88671875" style="1" customWidth="1"/>
    <col min="10991" max="10991" width="11.109375" style="1" customWidth="1"/>
    <col min="10992" max="10992" width="9" style="1" customWidth="1"/>
    <col min="10993" max="10993" width="9.109375" style="1" customWidth="1"/>
    <col min="10994" max="10994" width="8.109375" style="1" customWidth="1"/>
    <col min="10995" max="10995" width="9.5546875" style="1" customWidth="1"/>
    <col min="10996" max="10996" width="11.6640625" style="1" customWidth="1"/>
    <col min="10997" max="11007" width="14.109375" style="1"/>
    <col min="11008" max="11008" width="8.33203125" style="1" customWidth="1"/>
    <col min="11009" max="11009" width="33.5546875" style="1" customWidth="1"/>
    <col min="11010" max="11010" width="26.109375" style="1" customWidth="1"/>
    <col min="11011" max="11011" width="21.33203125" style="1" customWidth="1"/>
    <col min="11012" max="11012" width="46.33203125" style="1" customWidth="1"/>
    <col min="11013" max="11013" width="17.6640625" style="1" customWidth="1"/>
    <col min="11014" max="11014" width="14.6640625" style="1" customWidth="1"/>
    <col min="11015" max="11015" width="11.5546875" style="1" customWidth="1"/>
    <col min="11016" max="11016" width="9.6640625" style="1" customWidth="1"/>
    <col min="11017" max="11017" width="10.6640625" style="1" customWidth="1"/>
    <col min="11018" max="11018" width="10.44140625" style="1" customWidth="1"/>
    <col min="11019" max="11019" width="11.88671875" style="1" customWidth="1"/>
    <col min="11020" max="11020" width="11" style="1" customWidth="1"/>
    <col min="11021" max="11021" width="11.6640625" style="1" customWidth="1"/>
    <col min="11022" max="11022" width="10.33203125" style="1" customWidth="1"/>
    <col min="11023" max="11023" width="10.44140625" style="1" customWidth="1"/>
    <col min="11024" max="11024" width="10.88671875" style="1" customWidth="1"/>
    <col min="11025" max="11025" width="10.44140625" style="1" customWidth="1"/>
    <col min="11026" max="11026" width="9.6640625" style="1" customWidth="1"/>
    <col min="11027" max="11027" width="8.88671875" style="1" customWidth="1"/>
    <col min="11028" max="11028" width="9.88671875" style="1" customWidth="1"/>
    <col min="11029" max="11029" width="11.109375" style="1" customWidth="1"/>
    <col min="11030" max="11030" width="9" style="1" customWidth="1"/>
    <col min="11031" max="11031" width="9.109375" style="1" customWidth="1"/>
    <col min="11032" max="11032" width="8.109375" style="1" customWidth="1"/>
    <col min="11033" max="11033" width="9.5546875" style="1" customWidth="1"/>
    <col min="11034" max="11034" width="11.6640625" style="1" customWidth="1"/>
    <col min="11035" max="11226" width="9.109375" style="1" customWidth="1"/>
    <col min="11227" max="11227" width="8.33203125" style="1" customWidth="1"/>
    <col min="11228" max="11228" width="33.5546875" style="1" customWidth="1"/>
    <col min="11229" max="11229" width="26.109375" style="1" customWidth="1"/>
    <col min="11230" max="11230" width="21.33203125" style="1" customWidth="1"/>
    <col min="11231" max="11231" width="46.33203125" style="1" customWidth="1"/>
    <col min="11232" max="11232" width="14.6640625" style="1" customWidth="1"/>
    <col min="11233" max="11233" width="11.5546875" style="1" customWidth="1"/>
    <col min="11234" max="11234" width="9.6640625" style="1" customWidth="1"/>
    <col min="11235" max="11235" width="10.6640625" style="1" customWidth="1"/>
    <col min="11236" max="11236" width="10.44140625" style="1" customWidth="1"/>
    <col min="11237" max="11237" width="11.88671875" style="1" customWidth="1"/>
    <col min="11238" max="11238" width="11" style="1" customWidth="1"/>
    <col min="11239" max="11239" width="11.6640625" style="1" customWidth="1"/>
    <col min="11240" max="11240" width="10.33203125" style="1" customWidth="1"/>
    <col min="11241" max="11241" width="10.44140625" style="1" customWidth="1"/>
    <col min="11242" max="11242" width="10.88671875" style="1" customWidth="1"/>
    <col min="11243" max="11243" width="10.44140625" style="1" customWidth="1"/>
    <col min="11244" max="11244" width="9.6640625" style="1" customWidth="1"/>
    <col min="11245" max="11245" width="8.88671875" style="1" customWidth="1"/>
    <col min="11246" max="11246" width="9.88671875" style="1" customWidth="1"/>
    <col min="11247" max="11247" width="11.109375" style="1" customWidth="1"/>
    <col min="11248" max="11248" width="9" style="1" customWidth="1"/>
    <col min="11249" max="11249" width="9.109375" style="1" customWidth="1"/>
    <col min="11250" max="11250" width="8.109375" style="1" customWidth="1"/>
    <col min="11251" max="11251" width="9.5546875" style="1" customWidth="1"/>
    <col min="11252" max="11252" width="11.6640625" style="1" customWidth="1"/>
    <col min="11253" max="11263" width="14.109375" style="1"/>
    <col min="11264" max="11264" width="8.33203125" style="1" customWidth="1"/>
    <col min="11265" max="11265" width="33.5546875" style="1" customWidth="1"/>
    <col min="11266" max="11266" width="26.109375" style="1" customWidth="1"/>
    <col min="11267" max="11267" width="21.33203125" style="1" customWidth="1"/>
    <col min="11268" max="11268" width="46.33203125" style="1" customWidth="1"/>
    <col min="11269" max="11269" width="17.6640625" style="1" customWidth="1"/>
    <col min="11270" max="11270" width="14.6640625" style="1" customWidth="1"/>
    <col min="11271" max="11271" width="11.5546875" style="1" customWidth="1"/>
    <col min="11272" max="11272" width="9.6640625" style="1" customWidth="1"/>
    <col min="11273" max="11273" width="10.6640625" style="1" customWidth="1"/>
    <col min="11274" max="11274" width="10.44140625" style="1" customWidth="1"/>
    <col min="11275" max="11275" width="11.88671875" style="1" customWidth="1"/>
    <col min="11276" max="11276" width="11" style="1" customWidth="1"/>
    <col min="11277" max="11277" width="11.6640625" style="1" customWidth="1"/>
    <col min="11278" max="11278" width="10.33203125" style="1" customWidth="1"/>
    <col min="11279" max="11279" width="10.44140625" style="1" customWidth="1"/>
    <col min="11280" max="11280" width="10.88671875" style="1" customWidth="1"/>
    <col min="11281" max="11281" width="10.44140625" style="1" customWidth="1"/>
    <col min="11282" max="11282" width="9.6640625" style="1" customWidth="1"/>
    <col min="11283" max="11283" width="8.88671875" style="1" customWidth="1"/>
    <col min="11284" max="11284" width="9.88671875" style="1" customWidth="1"/>
    <col min="11285" max="11285" width="11.109375" style="1" customWidth="1"/>
    <col min="11286" max="11286" width="9" style="1" customWidth="1"/>
    <col min="11287" max="11287" width="9.109375" style="1" customWidth="1"/>
    <col min="11288" max="11288" width="8.109375" style="1" customWidth="1"/>
    <col min="11289" max="11289" width="9.5546875" style="1" customWidth="1"/>
    <col min="11290" max="11290" width="11.6640625" style="1" customWidth="1"/>
    <col min="11291" max="11482" width="9.109375" style="1" customWidth="1"/>
    <col min="11483" max="11483" width="8.33203125" style="1" customWidth="1"/>
    <col min="11484" max="11484" width="33.5546875" style="1" customWidth="1"/>
    <col min="11485" max="11485" width="26.109375" style="1" customWidth="1"/>
    <col min="11486" max="11486" width="21.33203125" style="1" customWidth="1"/>
    <col min="11487" max="11487" width="46.33203125" style="1" customWidth="1"/>
    <col min="11488" max="11488" width="14.6640625" style="1" customWidth="1"/>
    <col min="11489" max="11489" width="11.5546875" style="1" customWidth="1"/>
    <col min="11490" max="11490" width="9.6640625" style="1" customWidth="1"/>
    <col min="11491" max="11491" width="10.6640625" style="1" customWidth="1"/>
    <col min="11492" max="11492" width="10.44140625" style="1" customWidth="1"/>
    <col min="11493" max="11493" width="11.88671875" style="1" customWidth="1"/>
    <col min="11494" max="11494" width="11" style="1" customWidth="1"/>
    <col min="11495" max="11495" width="11.6640625" style="1" customWidth="1"/>
    <col min="11496" max="11496" width="10.33203125" style="1" customWidth="1"/>
    <col min="11497" max="11497" width="10.44140625" style="1" customWidth="1"/>
    <col min="11498" max="11498" width="10.88671875" style="1" customWidth="1"/>
    <col min="11499" max="11499" width="10.44140625" style="1" customWidth="1"/>
    <col min="11500" max="11500" width="9.6640625" style="1" customWidth="1"/>
    <col min="11501" max="11501" width="8.88671875" style="1" customWidth="1"/>
    <col min="11502" max="11502" width="9.88671875" style="1" customWidth="1"/>
    <col min="11503" max="11503" width="11.109375" style="1" customWidth="1"/>
    <col min="11504" max="11504" width="9" style="1" customWidth="1"/>
    <col min="11505" max="11505" width="9.109375" style="1" customWidth="1"/>
    <col min="11506" max="11506" width="8.109375" style="1" customWidth="1"/>
    <col min="11507" max="11507" width="9.5546875" style="1" customWidth="1"/>
    <col min="11508" max="11508" width="11.6640625" style="1" customWidth="1"/>
    <col min="11509" max="11519" width="14.109375" style="1"/>
    <col min="11520" max="11520" width="8.33203125" style="1" customWidth="1"/>
    <col min="11521" max="11521" width="33.5546875" style="1" customWidth="1"/>
    <col min="11522" max="11522" width="26.109375" style="1" customWidth="1"/>
    <col min="11523" max="11523" width="21.33203125" style="1" customWidth="1"/>
    <col min="11524" max="11524" width="46.33203125" style="1" customWidth="1"/>
    <col min="11525" max="11525" width="17.6640625" style="1" customWidth="1"/>
    <col min="11526" max="11526" width="14.6640625" style="1" customWidth="1"/>
    <col min="11527" max="11527" width="11.5546875" style="1" customWidth="1"/>
    <col min="11528" max="11528" width="9.6640625" style="1" customWidth="1"/>
    <col min="11529" max="11529" width="10.6640625" style="1" customWidth="1"/>
    <col min="11530" max="11530" width="10.44140625" style="1" customWidth="1"/>
    <col min="11531" max="11531" width="11.88671875" style="1" customWidth="1"/>
    <col min="11532" max="11532" width="11" style="1" customWidth="1"/>
    <col min="11533" max="11533" width="11.6640625" style="1" customWidth="1"/>
    <col min="11534" max="11534" width="10.33203125" style="1" customWidth="1"/>
    <col min="11535" max="11535" width="10.44140625" style="1" customWidth="1"/>
    <col min="11536" max="11536" width="10.88671875" style="1" customWidth="1"/>
    <col min="11537" max="11537" width="10.44140625" style="1" customWidth="1"/>
    <col min="11538" max="11538" width="9.6640625" style="1" customWidth="1"/>
    <col min="11539" max="11539" width="8.88671875" style="1" customWidth="1"/>
    <col min="11540" max="11540" width="9.88671875" style="1" customWidth="1"/>
    <col min="11541" max="11541" width="11.109375" style="1" customWidth="1"/>
    <col min="11542" max="11542" width="9" style="1" customWidth="1"/>
    <col min="11543" max="11543" width="9.109375" style="1" customWidth="1"/>
    <col min="11544" max="11544" width="8.109375" style="1" customWidth="1"/>
    <col min="11545" max="11545" width="9.5546875" style="1" customWidth="1"/>
    <col min="11546" max="11546" width="11.6640625" style="1" customWidth="1"/>
    <col min="11547" max="11738" width="9.109375" style="1" customWidth="1"/>
    <col min="11739" max="11739" width="8.33203125" style="1" customWidth="1"/>
    <col min="11740" max="11740" width="33.5546875" style="1" customWidth="1"/>
    <col min="11741" max="11741" width="26.109375" style="1" customWidth="1"/>
    <col min="11742" max="11742" width="21.33203125" style="1" customWidth="1"/>
    <col min="11743" max="11743" width="46.33203125" style="1" customWidth="1"/>
    <col min="11744" max="11744" width="14.6640625" style="1" customWidth="1"/>
    <col min="11745" max="11745" width="11.5546875" style="1" customWidth="1"/>
    <col min="11746" max="11746" width="9.6640625" style="1" customWidth="1"/>
    <col min="11747" max="11747" width="10.6640625" style="1" customWidth="1"/>
    <col min="11748" max="11748" width="10.44140625" style="1" customWidth="1"/>
    <col min="11749" max="11749" width="11.88671875" style="1" customWidth="1"/>
    <col min="11750" max="11750" width="11" style="1" customWidth="1"/>
    <col min="11751" max="11751" width="11.6640625" style="1" customWidth="1"/>
    <col min="11752" max="11752" width="10.33203125" style="1" customWidth="1"/>
    <col min="11753" max="11753" width="10.44140625" style="1" customWidth="1"/>
    <col min="11754" max="11754" width="10.88671875" style="1" customWidth="1"/>
    <col min="11755" max="11755" width="10.44140625" style="1" customWidth="1"/>
    <col min="11756" max="11756" width="9.6640625" style="1" customWidth="1"/>
    <col min="11757" max="11757" width="8.88671875" style="1" customWidth="1"/>
    <col min="11758" max="11758" width="9.88671875" style="1" customWidth="1"/>
    <col min="11759" max="11759" width="11.109375" style="1" customWidth="1"/>
    <col min="11760" max="11760" width="9" style="1" customWidth="1"/>
    <col min="11761" max="11761" width="9.109375" style="1" customWidth="1"/>
    <col min="11762" max="11762" width="8.109375" style="1" customWidth="1"/>
    <col min="11763" max="11763" width="9.5546875" style="1" customWidth="1"/>
    <col min="11764" max="11764" width="11.6640625" style="1" customWidth="1"/>
    <col min="11765" max="11775" width="14.109375" style="1"/>
    <col min="11776" max="11776" width="8.33203125" style="1" customWidth="1"/>
    <col min="11777" max="11777" width="33.5546875" style="1" customWidth="1"/>
    <col min="11778" max="11778" width="26.109375" style="1" customWidth="1"/>
    <col min="11779" max="11779" width="21.33203125" style="1" customWidth="1"/>
    <col min="11780" max="11780" width="46.33203125" style="1" customWidth="1"/>
    <col min="11781" max="11781" width="17.6640625" style="1" customWidth="1"/>
    <col min="11782" max="11782" width="14.6640625" style="1" customWidth="1"/>
    <col min="11783" max="11783" width="11.5546875" style="1" customWidth="1"/>
    <col min="11784" max="11784" width="9.6640625" style="1" customWidth="1"/>
    <col min="11785" max="11785" width="10.6640625" style="1" customWidth="1"/>
    <col min="11786" max="11786" width="10.44140625" style="1" customWidth="1"/>
    <col min="11787" max="11787" width="11.88671875" style="1" customWidth="1"/>
    <col min="11788" max="11788" width="11" style="1" customWidth="1"/>
    <col min="11789" max="11789" width="11.6640625" style="1" customWidth="1"/>
    <col min="11790" max="11790" width="10.33203125" style="1" customWidth="1"/>
    <col min="11791" max="11791" width="10.44140625" style="1" customWidth="1"/>
    <col min="11792" max="11792" width="10.88671875" style="1" customWidth="1"/>
    <col min="11793" max="11793" width="10.44140625" style="1" customWidth="1"/>
    <col min="11794" max="11794" width="9.6640625" style="1" customWidth="1"/>
    <col min="11795" max="11795" width="8.88671875" style="1" customWidth="1"/>
    <col min="11796" max="11796" width="9.88671875" style="1" customWidth="1"/>
    <col min="11797" max="11797" width="11.109375" style="1" customWidth="1"/>
    <col min="11798" max="11798" width="9" style="1" customWidth="1"/>
    <col min="11799" max="11799" width="9.109375" style="1" customWidth="1"/>
    <col min="11800" max="11800" width="8.109375" style="1" customWidth="1"/>
    <col min="11801" max="11801" width="9.5546875" style="1" customWidth="1"/>
    <col min="11802" max="11802" width="11.6640625" style="1" customWidth="1"/>
    <col min="11803" max="11994" width="9.109375" style="1" customWidth="1"/>
    <col min="11995" max="11995" width="8.33203125" style="1" customWidth="1"/>
    <col min="11996" max="11996" width="33.5546875" style="1" customWidth="1"/>
    <col min="11997" max="11997" width="26.109375" style="1" customWidth="1"/>
    <col min="11998" max="11998" width="21.33203125" style="1" customWidth="1"/>
    <col min="11999" max="11999" width="46.33203125" style="1" customWidth="1"/>
    <col min="12000" max="12000" width="14.6640625" style="1" customWidth="1"/>
    <col min="12001" max="12001" width="11.5546875" style="1" customWidth="1"/>
    <col min="12002" max="12002" width="9.6640625" style="1" customWidth="1"/>
    <col min="12003" max="12003" width="10.6640625" style="1" customWidth="1"/>
    <col min="12004" max="12004" width="10.44140625" style="1" customWidth="1"/>
    <col min="12005" max="12005" width="11.88671875" style="1" customWidth="1"/>
    <col min="12006" max="12006" width="11" style="1" customWidth="1"/>
    <col min="12007" max="12007" width="11.6640625" style="1" customWidth="1"/>
    <col min="12008" max="12008" width="10.33203125" style="1" customWidth="1"/>
    <col min="12009" max="12009" width="10.44140625" style="1" customWidth="1"/>
    <col min="12010" max="12010" width="10.88671875" style="1" customWidth="1"/>
    <col min="12011" max="12011" width="10.44140625" style="1" customWidth="1"/>
    <col min="12012" max="12012" width="9.6640625" style="1" customWidth="1"/>
    <col min="12013" max="12013" width="8.88671875" style="1" customWidth="1"/>
    <col min="12014" max="12014" width="9.88671875" style="1" customWidth="1"/>
    <col min="12015" max="12015" width="11.109375" style="1" customWidth="1"/>
    <col min="12016" max="12016" width="9" style="1" customWidth="1"/>
    <col min="12017" max="12017" width="9.109375" style="1" customWidth="1"/>
    <col min="12018" max="12018" width="8.109375" style="1" customWidth="1"/>
    <col min="12019" max="12019" width="9.5546875" style="1" customWidth="1"/>
    <col min="12020" max="12020" width="11.6640625" style="1" customWidth="1"/>
    <col min="12021" max="12031" width="14.109375" style="1"/>
    <col min="12032" max="12032" width="8.33203125" style="1" customWidth="1"/>
    <col min="12033" max="12033" width="33.5546875" style="1" customWidth="1"/>
    <col min="12034" max="12034" width="26.109375" style="1" customWidth="1"/>
    <col min="12035" max="12035" width="21.33203125" style="1" customWidth="1"/>
    <col min="12036" max="12036" width="46.33203125" style="1" customWidth="1"/>
    <col min="12037" max="12037" width="17.6640625" style="1" customWidth="1"/>
    <col min="12038" max="12038" width="14.6640625" style="1" customWidth="1"/>
    <col min="12039" max="12039" width="11.5546875" style="1" customWidth="1"/>
    <col min="12040" max="12040" width="9.6640625" style="1" customWidth="1"/>
    <col min="12041" max="12041" width="10.6640625" style="1" customWidth="1"/>
    <col min="12042" max="12042" width="10.44140625" style="1" customWidth="1"/>
    <col min="12043" max="12043" width="11.88671875" style="1" customWidth="1"/>
    <col min="12044" max="12044" width="11" style="1" customWidth="1"/>
    <col min="12045" max="12045" width="11.6640625" style="1" customWidth="1"/>
    <col min="12046" max="12046" width="10.33203125" style="1" customWidth="1"/>
    <col min="12047" max="12047" width="10.44140625" style="1" customWidth="1"/>
    <col min="12048" max="12048" width="10.88671875" style="1" customWidth="1"/>
    <col min="12049" max="12049" width="10.44140625" style="1" customWidth="1"/>
    <col min="12050" max="12050" width="9.6640625" style="1" customWidth="1"/>
    <col min="12051" max="12051" width="8.88671875" style="1" customWidth="1"/>
    <col min="12052" max="12052" width="9.88671875" style="1" customWidth="1"/>
    <col min="12053" max="12053" width="11.109375" style="1" customWidth="1"/>
    <col min="12054" max="12054" width="9" style="1" customWidth="1"/>
    <col min="12055" max="12055" width="9.109375" style="1" customWidth="1"/>
    <col min="12056" max="12056" width="8.109375" style="1" customWidth="1"/>
    <col min="12057" max="12057" width="9.5546875" style="1" customWidth="1"/>
    <col min="12058" max="12058" width="11.6640625" style="1" customWidth="1"/>
    <col min="12059" max="12250" width="9.109375" style="1" customWidth="1"/>
    <col min="12251" max="12251" width="8.33203125" style="1" customWidth="1"/>
    <col min="12252" max="12252" width="33.5546875" style="1" customWidth="1"/>
    <col min="12253" max="12253" width="26.109375" style="1" customWidth="1"/>
    <col min="12254" max="12254" width="21.33203125" style="1" customWidth="1"/>
    <col min="12255" max="12255" width="46.33203125" style="1" customWidth="1"/>
    <col min="12256" max="12256" width="14.6640625" style="1" customWidth="1"/>
    <col min="12257" max="12257" width="11.5546875" style="1" customWidth="1"/>
    <col min="12258" max="12258" width="9.6640625" style="1" customWidth="1"/>
    <col min="12259" max="12259" width="10.6640625" style="1" customWidth="1"/>
    <col min="12260" max="12260" width="10.44140625" style="1" customWidth="1"/>
    <col min="12261" max="12261" width="11.88671875" style="1" customWidth="1"/>
    <col min="12262" max="12262" width="11" style="1" customWidth="1"/>
    <col min="12263" max="12263" width="11.6640625" style="1" customWidth="1"/>
    <col min="12264" max="12264" width="10.33203125" style="1" customWidth="1"/>
    <col min="12265" max="12265" width="10.44140625" style="1" customWidth="1"/>
    <col min="12266" max="12266" width="10.88671875" style="1" customWidth="1"/>
    <col min="12267" max="12267" width="10.44140625" style="1" customWidth="1"/>
    <col min="12268" max="12268" width="9.6640625" style="1" customWidth="1"/>
    <col min="12269" max="12269" width="8.88671875" style="1" customWidth="1"/>
    <col min="12270" max="12270" width="9.88671875" style="1" customWidth="1"/>
    <col min="12271" max="12271" width="11.109375" style="1" customWidth="1"/>
    <col min="12272" max="12272" width="9" style="1" customWidth="1"/>
    <col min="12273" max="12273" width="9.109375" style="1" customWidth="1"/>
    <col min="12274" max="12274" width="8.109375" style="1" customWidth="1"/>
    <col min="12275" max="12275" width="9.5546875" style="1" customWidth="1"/>
    <col min="12276" max="12276" width="11.6640625" style="1" customWidth="1"/>
    <col min="12277" max="12287" width="14.109375" style="1"/>
    <col min="12288" max="12288" width="8.33203125" style="1" customWidth="1"/>
    <col min="12289" max="12289" width="33.5546875" style="1" customWidth="1"/>
    <col min="12290" max="12290" width="26.109375" style="1" customWidth="1"/>
    <col min="12291" max="12291" width="21.33203125" style="1" customWidth="1"/>
    <col min="12292" max="12292" width="46.33203125" style="1" customWidth="1"/>
    <col min="12293" max="12293" width="17.6640625" style="1" customWidth="1"/>
    <col min="12294" max="12294" width="14.6640625" style="1" customWidth="1"/>
    <col min="12295" max="12295" width="11.5546875" style="1" customWidth="1"/>
    <col min="12296" max="12296" width="9.6640625" style="1" customWidth="1"/>
    <col min="12297" max="12297" width="10.6640625" style="1" customWidth="1"/>
    <col min="12298" max="12298" width="10.44140625" style="1" customWidth="1"/>
    <col min="12299" max="12299" width="11.88671875" style="1" customWidth="1"/>
    <col min="12300" max="12300" width="11" style="1" customWidth="1"/>
    <col min="12301" max="12301" width="11.6640625" style="1" customWidth="1"/>
    <col min="12302" max="12302" width="10.33203125" style="1" customWidth="1"/>
    <col min="12303" max="12303" width="10.44140625" style="1" customWidth="1"/>
    <col min="12304" max="12304" width="10.88671875" style="1" customWidth="1"/>
    <col min="12305" max="12305" width="10.44140625" style="1" customWidth="1"/>
    <col min="12306" max="12306" width="9.6640625" style="1" customWidth="1"/>
    <col min="12307" max="12307" width="8.88671875" style="1" customWidth="1"/>
    <col min="12308" max="12308" width="9.88671875" style="1" customWidth="1"/>
    <col min="12309" max="12309" width="11.109375" style="1" customWidth="1"/>
    <col min="12310" max="12310" width="9" style="1" customWidth="1"/>
    <col min="12311" max="12311" width="9.109375" style="1" customWidth="1"/>
    <col min="12312" max="12312" width="8.109375" style="1" customWidth="1"/>
    <col min="12313" max="12313" width="9.5546875" style="1" customWidth="1"/>
    <col min="12314" max="12314" width="11.6640625" style="1" customWidth="1"/>
    <col min="12315" max="12506" width="9.109375" style="1" customWidth="1"/>
    <col min="12507" max="12507" width="8.33203125" style="1" customWidth="1"/>
    <col min="12508" max="12508" width="33.5546875" style="1" customWidth="1"/>
    <col min="12509" max="12509" width="26.109375" style="1" customWidth="1"/>
    <col min="12510" max="12510" width="21.33203125" style="1" customWidth="1"/>
    <col min="12511" max="12511" width="46.33203125" style="1" customWidth="1"/>
    <col min="12512" max="12512" width="14.6640625" style="1" customWidth="1"/>
    <col min="12513" max="12513" width="11.5546875" style="1" customWidth="1"/>
    <col min="12514" max="12514" width="9.6640625" style="1" customWidth="1"/>
    <col min="12515" max="12515" width="10.6640625" style="1" customWidth="1"/>
    <col min="12516" max="12516" width="10.44140625" style="1" customWidth="1"/>
    <col min="12517" max="12517" width="11.88671875" style="1" customWidth="1"/>
    <col min="12518" max="12518" width="11" style="1" customWidth="1"/>
    <col min="12519" max="12519" width="11.6640625" style="1" customWidth="1"/>
    <col min="12520" max="12520" width="10.33203125" style="1" customWidth="1"/>
    <col min="12521" max="12521" width="10.44140625" style="1" customWidth="1"/>
    <col min="12522" max="12522" width="10.88671875" style="1" customWidth="1"/>
    <col min="12523" max="12523" width="10.44140625" style="1" customWidth="1"/>
    <col min="12524" max="12524" width="9.6640625" style="1" customWidth="1"/>
    <col min="12525" max="12525" width="8.88671875" style="1" customWidth="1"/>
    <col min="12526" max="12526" width="9.88671875" style="1" customWidth="1"/>
    <col min="12527" max="12527" width="11.109375" style="1" customWidth="1"/>
    <col min="12528" max="12528" width="9" style="1" customWidth="1"/>
    <col min="12529" max="12529" width="9.109375" style="1" customWidth="1"/>
    <col min="12530" max="12530" width="8.109375" style="1" customWidth="1"/>
    <col min="12531" max="12531" width="9.5546875" style="1" customWidth="1"/>
    <col min="12532" max="12532" width="11.6640625" style="1" customWidth="1"/>
    <col min="12533" max="12543" width="14.109375" style="1"/>
    <col min="12544" max="12544" width="8.33203125" style="1" customWidth="1"/>
    <col min="12545" max="12545" width="33.5546875" style="1" customWidth="1"/>
    <col min="12546" max="12546" width="26.109375" style="1" customWidth="1"/>
    <col min="12547" max="12547" width="21.33203125" style="1" customWidth="1"/>
    <col min="12548" max="12548" width="46.33203125" style="1" customWidth="1"/>
    <col min="12549" max="12549" width="17.6640625" style="1" customWidth="1"/>
    <col min="12550" max="12550" width="14.6640625" style="1" customWidth="1"/>
    <col min="12551" max="12551" width="11.5546875" style="1" customWidth="1"/>
    <col min="12552" max="12552" width="9.6640625" style="1" customWidth="1"/>
    <col min="12553" max="12553" width="10.6640625" style="1" customWidth="1"/>
    <col min="12554" max="12554" width="10.44140625" style="1" customWidth="1"/>
    <col min="12555" max="12555" width="11.88671875" style="1" customWidth="1"/>
    <col min="12556" max="12556" width="11" style="1" customWidth="1"/>
    <col min="12557" max="12557" width="11.6640625" style="1" customWidth="1"/>
    <col min="12558" max="12558" width="10.33203125" style="1" customWidth="1"/>
    <col min="12559" max="12559" width="10.44140625" style="1" customWidth="1"/>
    <col min="12560" max="12560" width="10.88671875" style="1" customWidth="1"/>
    <col min="12561" max="12561" width="10.44140625" style="1" customWidth="1"/>
    <col min="12562" max="12562" width="9.6640625" style="1" customWidth="1"/>
    <col min="12563" max="12563" width="8.88671875" style="1" customWidth="1"/>
    <col min="12564" max="12564" width="9.88671875" style="1" customWidth="1"/>
    <col min="12565" max="12565" width="11.109375" style="1" customWidth="1"/>
    <col min="12566" max="12566" width="9" style="1" customWidth="1"/>
    <col min="12567" max="12567" width="9.109375" style="1" customWidth="1"/>
    <col min="12568" max="12568" width="8.109375" style="1" customWidth="1"/>
    <col min="12569" max="12569" width="9.5546875" style="1" customWidth="1"/>
    <col min="12570" max="12570" width="11.6640625" style="1" customWidth="1"/>
    <col min="12571" max="12762" width="9.109375" style="1" customWidth="1"/>
    <col min="12763" max="12763" width="8.33203125" style="1" customWidth="1"/>
    <col min="12764" max="12764" width="33.5546875" style="1" customWidth="1"/>
    <col min="12765" max="12765" width="26.109375" style="1" customWidth="1"/>
    <col min="12766" max="12766" width="21.33203125" style="1" customWidth="1"/>
    <col min="12767" max="12767" width="46.33203125" style="1" customWidth="1"/>
    <col min="12768" max="12768" width="14.6640625" style="1" customWidth="1"/>
    <col min="12769" max="12769" width="11.5546875" style="1" customWidth="1"/>
    <col min="12770" max="12770" width="9.6640625" style="1" customWidth="1"/>
    <col min="12771" max="12771" width="10.6640625" style="1" customWidth="1"/>
    <col min="12772" max="12772" width="10.44140625" style="1" customWidth="1"/>
    <col min="12773" max="12773" width="11.88671875" style="1" customWidth="1"/>
    <col min="12774" max="12774" width="11" style="1" customWidth="1"/>
    <col min="12775" max="12775" width="11.6640625" style="1" customWidth="1"/>
    <col min="12776" max="12776" width="10.33203125" style="1" customWidth="1"/>
    <col min="12777" max="12777" width="10.44140625" style="1" customWidth="1"/>
    <col min="12778" max="12778" width="10.88671875" style="1" customWidth="1"/>
    <col min="12779" max="12779" width="10.44140625" style="1" customWidth="1"/>
    <col min="12780" max="12780" width="9.6640625" style="1" customWidth="1"/>
    <col min="12781" max="12781" width="8.88671875" style="1" customWidth="1"/>
    <col min="12782" max="12782" width="9.88671875" style="1" customWidth="1"/>
    <col min="12783" max="12783" width="11.109375" style="1" customWidth="1"/>
    <col min="12784" max="12784" width="9" style="1" customWidth="1"/>
    <col min="12785" max="12785" width="9.109375" style="1" customWidth="1"/>
    <col min="12786" max="12786" width="8.109375" style="1" customWidth="1"/>
    <col min="12787" max="12787" width="9.5546875" style="1" customWidth="1"/>
    <col min="12788" max="12788" width="11.6640625" style="1" customWidth="1"/>
    <col min="12789" max="12799" width="14.109375" style="1"/>
    <col min="12800" max="12800" width="8.33203125" style="1" customWidth="1"/>
    <col min="12801" max="12801" width="33.5546875" style="1" customWidth="1"/>
    <col min="12802" max="12802" width="26.109375" style="1" customWidth="1"/>
    <col min="12803" max="12803" width="21.33203125" style="1" customWidth="1"/>
    <col min="12804" max="12804" width="46.33203125" style="1" customWidth="1"/>
    <col min="12805" max="12805" width="17.6640625" style="1" customWidth="1"/>
    <col min="12806" max="12806" width="14.6640625" style="1" customWidth="1"/>
    <col min="12807" max="12807" width="11.5546875" style="1" customWidth="1"/>
    <col min="12808" max="12808" width="9.6640625" style="1" customWidth="1"/>
    <col min="12809" max="12809" width="10.6640625" style="1" customWidth="1"/>
    <col min="12810" max="12810" width="10.44140625" style="1" customWidth="1"/>
    <col min="12811" max="12811" width="11.88671875" style="1" customWidth="1"/>
    <col min="12812" max="12812" width="11" style="1" customWidth="1"/>
    <col min="12813" max="12813" width="11.6640625" style="1" customWidth="1"/>
    <col min="12814" max="12814" width="10.33203125" style="1" customWidth="1"/>
    <col min="12815" max="12815" width="10.44140625" style="1" customWidth="1"/>
    <col min="12816" max="12816" width="10.88671875" style="1" customWidth="1"/>
    <col min="12817" max="12817" width="10.44140625" style="1" customWidth="1"/>
    <col min="12818" max="12818" width="9.6640625" style="1" customWidth="1"/>
    <col min="12819" max="12819" width="8.88671875" style="1" customWidth="1"/>
    <col min="12820" max="12820" width="9.88671875" style="1" customWidth="1"/>
    <col min="12821" max="12821" width="11.109375" style="1" customWidth="1"/>
    <col min="12822" max="12822" width="9" style="1" customWidth="1"/>
    <col min="12823" max="12823" width="9.109375" style="1" customWidth="1"/>
    <col min="12824" max="12824" width="8.109375" style="1" customWidth="1"/>
    <col min="12825" max="12825" width="9.5546875" style="1" customWidth="1"/>
    <col min="12826" max="12826" width="11.6640625" style="1" customWidth="1"/>
    <col min="12827" max="13018" width="9.109375" style="1" customWidth="1"/>
    <col min="13019" max="13019" width="8.33203125" style="1" customWidth="1"/>
    <col min="13020" max="13020" width="33.5546875" style="1" customWidth="1"/>
    <col min="13021" max="13021" width="26.109375" style="1" customWidth="1"/>
    <col min="13022" max="13022" width="21.33203125" style="1" customWidth="1"/>
    <col min="13023" max="13023" width="46.33203125" style="1" customWidth="1"/>
    <col min="13024" max="13024" width="14.6640625" style="1" customWidth="1"/>
    <col min="13025" max="13025" width="11.5546875" style="1" customWidth="1"/>
    <col min="13026" max="13026" width="9.6640625" style="1" customWidth="1"/>
    <col min="13027" max="13027" width="10.6640625" style="1" customWidth="1"/>
    <col min="13028" max="13028" width="10.44140625" style="1" customWidth="1"/>
    <col min="13029" max="13029" width="11.88671875" style="1" customWidth="1"/>
    <col min="13030" max="13030" width="11" style="1" customWidth="1"/>
    <col min="13031" max="13031" width="11.6640625" style="1" customWidth="1"/>
    <col min="13032" max="13032" width="10.33203125" style="1" customWidth="1"/>
    <col min="13033" max="13033" width="10.44140625" style="1" customWidth="1"/>
    <col min="13034" max="13034" width="10.88671875" style="1" customWidth="1"/>
    <col min="13035" max="13035" width="10.44140625" style="1" customWidth="1"/>
    <col min="13036" max="13036" width="9.6640625" style="1" customWidth="1"/>
    <col min="13037" max="13037" width="8.88671875" style="1" customWidth="1"/>
    <col min="13038" max="13038" width="9.88671875" style="1" customWidth="1"/>
    <col min="13039" max="13039" width="11.109375" style="1" customWidth="1"/>
    <col min="13040" max="13040" width="9" style="1" customWidth="1"/>
    <col min="13041" max="13041" width="9.109375" style="1" customWidth="1"/>
    <col min="13042" max="13042" width="8.109375" style="1" customWidth="1"/>
    <col min="13043" max="13043" width="9.5546875" style="1" customWidth="1"/>
    <col min="13044" max="13044" width="11.6640625" style="1" customWidth="1"/>
    <col min="13045" max="13055" width="14.109375" style="1"/>
    <col min="13056" max="13056" width="8.33203125" style="1" customWidth="1"/>
    <col min="13057" max="13057" width="33.5546875" style="1" customWidth="1"/>
    <col min="13058" max="13058" width="26.109375" style="1" customWidth="1"/>
    <col min="13059" max="13059" width="21.33203125" style="1" customWidth="1"/>
    <col min="13060" max="13060" width="46.33203125" style="1" customWidth="1"/>
    <col min="13061" max="13061" width="17.6640625" style="1" customWidth="1"/>
    <col min="13062" max="13062" width="14.6640625" style="1" customWidth="1"/>
    <col min="13063" max="13063" width="11.5546875" style="1" customWidth="1"/>
    <col min="13064" max="13064" width="9.6640625" style="1" customWidth="1"/>
    <col min="13065" max="13065" width="10.6640625" style="1" customWidth="1"/>
    <col min="13066" max="13066" width="10.44140625" style="1" customWidth="1"/>
    <col min="13067" max="13067" width="11.88671875" style="1" customWidth="1"/>
    <col min="13068" max="13068" width="11" style="1" customWidth="1"/>
    <col min="13069" max="13069" width="11.6640625" style="1" customWidth="1"/>
    <col min="13070" max="13070" width="10.33203125" style="1" customWidth="1"/>
    <col min="13071" max="13071" width="10.44140625" style="1" customWidth="1"/>
    <col min="13072" max="13072" width="10.88671875" style="1" customWidth="1"/>
    <col min="13073" max="13073" width="10.44140625" style="1" customWidth="1"/>
    <col min="13074" max="13074" width="9.6640625" style="1" customWidth="1"/>
    <col min="13075" max="13075" width="8.88671875" style="1" customWidth="1"/>
    <col min="13076" max="13076" width="9.88671875" style="1" customWidth="1"/>
    <col min="13077" max="13077" width="11.109375" style="1" customWidth="1"/>
    <col min="13078" max="13078" width="9" style="1" customWidth="1"/>
    <col min="13079" max="13079" width="9.109375" style="1" customWidth="1"/>
    <col min="13080" max="13080" width="8.109375" style="1" customWidth="1"/>
    <col min="13081" max="13081" width="9.5546875" style="1" customWidth="1"/>
    <col min="13082" max="13082" width="11.6640625" style="1" customWidth="1"/>
    <col min="13083" max="13274" width="9.109375" style="1" customWidth="1"/>
    <col min="13275" max="13275" width="8.33203125" style="1" customWidth="1"/>
    <col min="13276" max="13276" width="33.5546875" style="1" customWidth="1"/>
    <col min="13277" max="13277" width="26.109375" style="1" customWidth="1"/>
    <col min="13278" max="13278" width="21.33203125" style="1" customWidth="1"/>
    <col min="13279" max="13279" width="46.33203125" style="1" customWidth="1"/>
    <col min="13280" max="13280" width="14.6640625" style="1" customWidth="1"/>
    <col min="13281" max="13281" width="11.5546875" style="1" customWidth="1"/>
    <col min="13282" max="13282" width="9.6640625" style="1" customWidth="1"/>
    <col min="13283" max="13283" width="10.6640625" style="1" customWidth="1"/>
    <col min="13284" max="13284" width="10.44140625" style="1" customWidth="1"/>
    <col min="13285" max="13285" width="11.88671875" style="1" customWidth="1"/>
    <col min="13286" max="13286" width="11" style="1" customWidth="1"/>
    <col min="13287" max="13287" width="11.6640625" style="1" customWidth="1"/>
    <col min="13288" max="13288" width="10.33203125" style="1" customWidth="1"/>
    <col min="13289" max="13289" width="10.44140625" style="1" customWidth="1"/>
    <col min="13290" max="13290" width="10.88671875" style="1" customWidth="1"/>
    <col min="13291" max="13291" width="10.44140625" style="1" customWidth="1"/>
    <col min="13292" max="13292" width="9.6640625" style="1" customWidth="1"/>
    <col min="13293" max="13293" width="8.88671875" style="1" customWidth="1"/>
    <col min="13294" max="13294" width="9.88671875" style="1" customWidth="1"/>
    <col min="13295" max="13295" width="11.109375" style="1" customWidth="1"/>
    <col min="13296" max="13296" width="9" style="1" customWidth="1"/>
    <col min="13297" max="13297" width="9.109375" style="1" customWidth="1"/>
    <col min="13298" max="13298" width="8.109375" style="1" customWidth="1"/>
    <col min="13299" max="13299" width="9.5546875" style="1" customWidth="1"/>
    <col min="13300" max="13300" width="11.6640625" style="1" customWidth="1"/>
    <col min="13301" max="13311" width="14.109375" style="1"/>
    <col min="13312" max="13312" width="8.33203125" style="1" customWidth="1"/>
    <col min="13313" max="13313" width="33.5546875" style="1" customWidth="1"/>
    <col min="13314" max="13314" width="26.109375" style="1" customWidth="1"/>
    <col min="13315" max="13315" width="21.33203125" style="1" customWidth="1"/>
    <col min="13316" max="13316" width="46.33203125" style="1" customWidth="1"/>
    <col min="13317" max="13317" width="17.6640625" style="1" customWidth="1"/>
    <col min="13318" max="13318" width="14.6640625" style="1" customWidth="1"/>
    <col min="13319" max="13319" width="11.5546875" style="1" customWidth="1"/>
    <col min="13320" max="13320" width="9.6640625" style="1" customWidth="1"/>
    <col min="13321" max="13321" width="10.6640625" style="1" customWidth="1"/>
    <col min="13322" max="13322" width="10.44140625" style="1" customWidth="1"/>
    <col min="13323" max="13323" width="11.88671875" style="1" customWidth="1"/>
    <col min="13324" max="13324" width="11" style="1" customWidth="1"/>
    <col min="13325" max="13325" width="11.6640625" style="1" customWidth="1"/>
    <col min="13326" max="13326" width="10.33203125" style="1" customWidth="1"/>
    <col min="13327" max="13327" width="10.44140625" style="1" customWidth="1"/>
    <col min="13328" max="13328" width="10.88671875" style="1" customWidth="1"/>
    <col min="13329" max="13329" width="10.44140625" style="1" customWidth="1"/>
    <col min="13330" max="13330" width="9.6640625" style="1" customWidth="1"/>
    <col min="13331" max="13331" width="8.88671875" style="1" customWidth="1"/>
    <col min="13332" max="13332" width="9.88671875" style="1" customWidth="1"/>
    <col min="13333" max="13333" width="11.109375" style="1" customWidth="1"/>
    <col min="13334" max="13334" width="9" style="1" customWidth="1"/>
    <col min="13335" max="13335" width="9.109375" style="1" customWidth="1"/>
    <col min="13336" max="13336" width="8.109375" style="1" customWidth="1"/>
    <col min="13337" max="13337" width="9.5546875" style="1" customWidth="1"/>
    <col min="13338" max="13338" width="11.6640625" style="1" customWidth="1"/>
    <col min="13339" max="13530" width="9.109375" style="1" customWidth="1"/>
    <col min="13531" max="13531" width="8.33203125" style="1" customWidth="1"/>
    <col min="13532" max="13532" width="33.5546875" style="1" customWidth="1"/>
    <col min="13533" max="13533" width="26.109375" style="1" customWidth="1"/>
    <col min="13534" max="13534" width="21.33203125" style="1" customWidth="1"/>
    <col min="13535" max="13535" width="46.33203125" style="1" customWidth="1"/>
    <col min="13536" max="13536" width="14.6640625" style="1" customWidth="1"/>
    <col min="13537" max="13537" width="11.5546875" style="1" customWidth="1"/>
    <col min="13538" max="13538" width="9.6640625" style="1" customWidth="1"/>
    <col min="13539" max="13539" width="10.6640625" style="1" customWidth="1"/>
    <col min="13540" max="13540" width="10.44140625" style="1" customWidth="1"/>
    <col min="13541" max="13541" width="11.88671875" style="1" customWidth="1"/>
    <col min="13542" max="13542" width="11" style="1" customWidth="1"/>
    <col min="13543" max="13543" width="11.6640625" style="1" customWidth="1"/>
    <col min="13544" max="13544" width="10.33203125" style="1" customWidth="1"/>
    <col min="13545" max="13545" width="10.44140625" style="1" customWidth="1"/>
    <col min="13546" max="13546" width="10.88671875" style="1" customWidth="1"/>
    <col min="13547" max="13547" width="10.44140625" style="1" customWidth="1"/>
    <col min="13548" max="13548" width="9.6640625" style="1" customWidth="1"/>
    <col min="13549" max="13549" width="8.88671875" style="1" customWidth="1"/>
    <col min="13550" max="13550" width="9.88671875" style="1" customWidth="1"/>
    <col min="13551" max="13551" width="11.109375" style="1" customWidth="1"/>
    <col min="13552" max="13552" width="9" style="1" customWidth="1"/>
    <col min="13553" max="13553" width="9.109375" style="1" customWidth="1"/>
    <col min="13554" max="13554" width="8.109375" style="1" customWidth="1"/>
    <col min="13555" max="13555" width="9.5546875" style="1" customWidth="1"/>
    <col min="13556" max="13556" width="11.6640625" style="1" customWidth="1"/>
    <col min="13557" max="13567" width="14.109375" style="1"/>
    <col min="13568" max="13568" width="8.33203125" style="1" customWidth="1"/>
    <col min="13569" max="13569" width="33.5546875" style="1" customWidth="1"/>
    <col min="13570" max="13570" width="26.109375" style="1" customWidth="1"/>
    <col min="13571" max="13571" width="21.33203125" style="1" customWidth="1"/>
    <col min="13572" max="13572" width="46.33203125" style="1" customWidth="1"/>
    <col min="13573" max="13573" width="17.6640625" style="1" customWidth="1"/>
    <col min="13574" max="13574" width="14.6640625" style="1" customWidth="1"/>
    <col min="13575" max="13575" width="11.5546875" style="1" customWidth="1"/>
    <col min="13576" max="13576" width="9.6640625" style="1" customWidth="1"/>
    <col min="13577" max="13577" width="10.6640625" style="1" customWidth="1"/>
    <col min="13578" max="13578" width="10.44140625" style="1" customWidth="1"/>
    <col min="13579" max="13579" width="11.88671875" style="1" customWidth="1"/>
    <col min="13580" max="13580" width="11" style="1" customWidth="1"/>
    <col min="13581" max="13581" width="11.6640625" style="1" customWidth="1"/>
    <col min="13582" max="13582" width="10.33203125" style="1" customWidth="1"/>
    <col min="13583" max="13583" width="10.44140625" style="1" customWidth="1"/>
    <col min="13584" max="13584" width="10.88671875" style="1" customWidth="1"/>
    <col min="13585" max="13585" width="10.44140625" style="1" customWidth="1"/>
    <col min="13586" max="13586" width="9.6640625" style="1" customWidth="1"/>
    <col min="13587" max="13587" width="8.88671875" style="1" customWidth="1"/>
    <col min="13588" max="13588" width="9.88671875" style="1" customWidth="1"/>
    <col min="13589" max="13589" width="11.109375" style="1" customWidth="1"/>
    <col min="13590" max="13590" width="9" style="1" customWidth="1"/>
    <col min="13591" max="13591" width="9.109375" style="1" customWidth="1"/>
    <col min="13592" max="13592" width="8.109375" style="1" customWidth="1"/>
    <col min="13593" max="13593" width="9.5546875" style="1" customWidth="1"/>
    <col min="13594" max="13594" width="11.6640625" style="1" customWidth="1"/>
    <col min="13595" max="13786" width="9.109375" style="1" customWidth="1"/>
    <col min="13787" max="13787" width="8.33203125" style="1" customWidth="1"/>
    <col min="13788" max="13788" width="33.5546875" style="1" customWidth="1"/>
    <col min="13789" max="13789" width="26.109375" style="1" customWidth="1"/>
    <col min="13790" max="13790" width="21.33203125" style="1" customWidth="1"/>
    <col min="13791" max="13791" width="46.33203125" style="1" customWidth="1"/>
    <col min="13792" max="13792" width="14.6640625" style="1" customWidth="1"/>
    <col min="13793" max="13793" width="11.5546875" style="1" customWidth="1"/>
    <col min="13794" max="13794" width="9.6640625" style="1" customWidth="1"/>
    <col min="13795" max="13795" width="10.6640625" style="1" customWidth="1"/>
    <col min="13796" max="13796" width="10.44140625" style="1" customWidth="1"/>
    <col min="13797" max="13797" width="11.88671875" style="1" customWidth="1"/>
    <col min="13798" max="13798" width="11" style="1" customWidth="1"/>
    <col min="13799" max="13799" width="11.6640625" style="1" customWidth="1"/>
    <col min="13800" max="13800" width="10.33203125" style="1" customWidth="1"/>
    <col min="13801" max="13801" width="10.44140625" style="1" customWidth="1"/>
    <col min="13802" max="13802" width="10.88671875" style="1" customWidth="1"/>
    <col min="13803" max="13803" width="10.44140625" style="1" customWidth="1"/>
    <col min="13804" max="13804" width="9.6640625" style="1" customWidth="1"/>
    <col min="13805" max="13805" width="8.88671875" style="1" customWidth="1"/>
    <col min="13806" max="13806" width="9.88671875" style="1" customWidth="1"/>
    <col min="13807" max="13807" width="11.109375" style="1" customWidth="1"/>
    <col min="13808" max="13808" width="9" style="1" customWidth="1"/>
    <col min="13809" max="13809" width="9.109375" style="1" customWidth="1"/>
    <col min="13810" max="13810" width="8.109375" style="1" customWidth="1"/>
    <col min="13811" max="13811" width="9.5546875" style="1" customWidth="1"/>
    <col min="13812" max="13812" width="11.6640625" style="1" customWidth="1"/>
    <col min="13813" max="13823" width="14.109375" style="1"/>
    <col min="13824" max="13824" width="8.33203125" style="1" customWidth="1"/>
    <col min="13825" max="13825" width="33.5546875" style="1" customWidth="1"/>
    <col min="13826" max="13826" width="26.109375" style="1" customWidth="1"/>
    <col min="13827" max="13827" width="21.33203125" style="1" customWidth="1"/>
    <col min="13828" max="13828" width="46.33203125" style="1" customWidth="1"/>
    <col min="13829" max="13829" width="17.6640625" style="1" customWidth="1"/>
    <col min="13830" max="13830" width="14.6640625" style="1" customWidth="1"/>
    <col min="13831" max="13831" width="11.5546875" style="1" customWidth="1"/>
    <col min="13832" max="13832" width="9.6640625" style="1" customWidth="1"/>
    <col min="13833" max="13833" width="10.6640625" style="1" customWidth="1"/>
    <col min="13834" max="13834" width="10.44140625" style="1" customWidth="1"/>
    <col min="13835" max="13835" width="11.88671875" style="1" customWidth="1"/>
    <col min="13836" max="13836" width="11" style="1" customWidth="1"/>
    <col min="13837" max="13837" width="11.6640625" style="1" customWidth="1"/>
    <col min="13838" max="13838" width="10.33203125" style="1" customWidth="1"/>
    <col min="13839" max="13839" width="10.44140625" style="1" customWidth="1"/>
    <col min="13840" max="13840" width="10.88671875" style="1" customWidth="1"/>
    <col min="13841" max="13841" width="10.44140625" style="1" customWidth="1"/>
    <col min="13842" max="13842" width="9.6640625" style="1" customWidth="1"/>
    <col min="13843" max="13843" width="8.88671875" style="1" customWidth="1"/>
    <col min="13844" max="13844" width="9.88671875" style="1" customWidth="1"/>
    <col min="13845" max="13845" width="11.109375" style="1" customWidth="1"/>
    <col min="13846" max="13846" width="9" style="1" customWidth="1"/>
    <col min="13847" max="13847" width="9.109375" style="1" customWidth="1"/>
    <col min="13848" max="13848" width="8.109375" style="1" customWidth="1"/>
    <col min="13849" max="13849" width="9.5546875" style="1" customWidth="1"/>
    <col min="13850" max="13850" width="11.6640625" style="1" customWidth="1"/>
    <col min="13851" max="14042" width="9.109375" style="1" customWidth="1"/>
    <col min="14043" max="14043" width="8.33203125" style="1" customWidth="1"/>
    <col min="14044" max="14044" width="33.5546875" style="1" customWidth="1"/>
    <col min="14045" max="14045" width="26.109375" style="1" customWidth="1"/>
    <col min="14046" max="14046" width="21.33203125" style="1" customWidth="1"/>
    <col min="14047" max="14047" width="46.33203125" style="1" customWidth="1"/>
    <col min="14048" max="14048" width="14.6640625" style="1" customWidth="1"/>
    <col min="14049" max="14049" width="11.5546875" style="1" customWidth="1"/>
    <col min="14050" max="14050" width="9.6640625" style="1" customWidth="1"/>
    <col min="14051" max="14051" width="10.6640625" style="1" customWidth="1"/>
    <col min="14052" max="14052" width="10.44140625" style="1" customWidth="1"/>
    <col min="14053" max="14053" width="11.88671875" style="1" customWidth="1"/>
    <col min="14054" max="14054" width="11" style="1" customWidth="1"/>
    <col min="14055" max="14055" width="11.6640625" style="1" customWidth="1"/>
    <col min="14056" max="14056" width="10.33203125" style="1" customWidth="1"/>
    <col min="14057" max="14057" width="10.44140625" style="1" customWidth="1"/>
    <col min="14058" max="14058" width="10.88671875" style="1" customWidth="1"/>
    <col min="14059" max="14059" width="10.44140625" style="1" customWidth="1"/>
    <col min="14060" max="14060" width="9.6640625" style="1" customWidth="1"/>
    <col min="14061" max="14061" width="8.88671875" style="1" customWidth="1"/>
    <col min="14062" max="14062" width="9.88671875" style="1" customWidth="1"/>
    <col min="14063" max="14063" width="11.109375" style="1" customWidth="1"/>
    <col min="14064" max="14064" width="9" style="1" customWidth="1"/>
    <col min="14065" max="14065" width="9.109375" style="1" customWidth="1"/>
    <col min="14066" max="14066" width="8.109375" style="1" customWidth="1"/>
    <col min="14067" max="14067" width="9.5546875" style="1" customWidth="1"/>
    <col min="14068" max="14068" width="11.6640625" style="1" customWidth="1"/>
    <col min="14069" max="14079" width="14.109375" style="1"/>
    <col min="14080" max="14080" width="8.33203125" style="1" customWidth="1"/>
    <col min="14081" max="14081" width="33.5546875" style="1" customWidth="1"/>
    <col min="14082" max="14082" width="26.109375" style="1" customWidth="1"/>
    <col min="14083" max="14083" width="21.33203125" style="1" customWidth="1"/>
    <col min="14084" max="14084" width="46.33203125" style="1" customWidth="1"/>
    <col min="14085" max="14085" width="17.6640625" style="1" customWidth="1"/>
    <col min="14086" max="14086" width="14.6640625" style="1" customWidth="1"/>
    <col min="14087" max="14087" width="11.5546875" style="1" customWidth="1"/>
    <col min="14088" max="14088" width="9.6640625" style="1" customWidth="1"/>
    <col min="14089" max="14089" width="10.6640625" style="1" customWidth="1"/>
    <col min="14090" max="14090" width="10.44140625" style="1" customWidth="1"/>
    <col min="14091" max="14091" width="11.88671875" style="1" customWidth="1"/>
    <col min="14092" max="14092" width="11" style="1" customWidth="1"/>
    <col min="14093" max="14093" width="11.6640625" style="1" customWidth="1"/>
    <col min="14094" max="14094" width="10.33203125" style="1" customWidth="1"/>
    <col min="14095" max="14095" width="10.44140625" style="1" customWidth="1"/>
    <col min="14096" max="14096" width="10.88671875" style="1" customWidth="1"/>
    <col min="14097" max="14097" width="10.44140625" style="1" customWidth="1"/>
    <col min="14098" max="14098" width="9.6640625" style="1" customWidth="1"/>
    <col min="14099" max="14099" width="8.88671875" style="1" customWidth="1"/>
    <col min="14100" max="14100" width="9.88671875" style="1" customWidth="1"/>
    <col min="14101" max="14101" width="11.109375" style="1" customWidth="1"/>
    <col min="14102" max="14102" width="9" style="1" customWidth="1"/>
    <col min="14103" max="14103" width="9.109375" style="1" customWidth="1"/>
    <col min="14104" max="14104" width="8.109375" style="1" customWidth="1"/>
    <col min="14105" max="14105" width="9.5546875" style="1" customWidth="1"/>
    <col min="14106" max="14106" width="11.6640625" style="1" customWidth="1"/>
    <col min="14107" max="14298" width="9.109375" style="1" customWidth="1"/>
    <col min="14299" max="14299" width="8.33203125" style="1" customWidth="1"/>
    <col min="14300" max="14300" width="33.5546875" style="1" customWidth="1"/>
    <col min="14301" max="14301" width="26.109375" style="1" customWidth="1"/>
    <col min="14302" max="14302" width="21.33203125" style="1" customWidth="1"/>
    <col min="14303" max="14303" width="46.33203125" style="1" customWidth="1"/>
    <col min="14304" max="14304" width="14.6640625" style="1" customWidth="1"/>
    <col min="14305" max="14305" width="11.5546875" style="1" customWidth="1"/>
    <col min="14306" max="14306" width="9.6640625" style="1" customWidth="1"/>
    <col min="14307" max="14307" width="10.6640625" style="1" customWidth="1"/>
    <col min="14308" max="14308" width="10.44140625" style="1" customWidth="1"/>
    <col min="14309" max="14309" width="11.88671875" style="1" customWidth="1"/>
    <col min="14310" max="14310" width="11" style="1" customWidth="1"/>
    <col min="14311" max="14311" width="11.6640625" style="1" customWidth="1"/>
    <col min="14312" max="14312" width="10.33203125" style="1" customWidth="1"/>
    <col min="14313" max="14313" width="10.44140625" style="1" customWidth="1"/>
    <col min="14314" max="14314" width="10.88671875" style="1" customWidth="1"/>
    <col min="14315" max="14315" width="10.44140625" style="1" customWidth="1"/>
    <col min="14316" max="14316" width="9.6640625" style="1" customWidth="1"/>
    <col min="14317" max="14317" width="8.88671875" style="1" customWidth="1"/>
    <col min="14318" max="14318" width="9.88671875" style="1" customWidth="1"/>
    <col min="14319" max="14319" width="11.109375" style="1" customWidth="1"/>
    <col min="14320" max="14320" width="9" style="1" customWidth="1"/>
    <col min="14321" max="14321" width="9.109375" style="1" customWidth="1"/>
    <col min="14322" max="14322" width="8.109375" style="1" customWidth="1"/>
    <col min="14323" max="14323" width="9.5546875" style="1" customWidth="1"/>
    <col min="14324" max="14324" width="11.6640625" style="1" customWidth="1"/>
    <col min="14325" max="14335" width="14.109375" style="1"/>
    <col min="14336" max="14336" width="8.33203125" style="1" customWidth="1"/>
    <col min="14337" max="14337" width="33.5546875" style="1" customWidth="1"/>
    <col min="14338" max="14338" width="26.109375" style="1" customWidth="1"/>
    <col min="14339" max="14339" width="21.33203125" style="1" customWidth="1"/>
    <col min="14340" max="14340" width="46.33203125" style="1" customWidth="1"/>
    <col min="14341" max="14341" width="17.6640625" style="1" customWidth="1"/>
    <col min="14342" max="14342" width="14.6640625" style="1" customWidth="1"/>
    <col min="14343" max="14343" width="11.5546875" style="1" customWidth="1"/>
    <col min="14344" max="14344" width="9.6640625" style="1" customWidth="1"/>
    <col min="14345" max="14345" width="10.6640625" style="1" customWidth="1"/>
    <col min="14346" max="14346" width="10.44140625" style="1" customWidth="1"/>
    <col min="14347" max="14347" width="11.88671875" style="1" customWidth="1"/>
    <col min="14348" max="14348" width="11" style="1" customWidth="1"/>
    <col min="14349" max="14349" width="11.6640625" style="1" customWidth="1"/>
    <col min="14350" max="14350" width="10.33203125" style="1" customWidth="1"/>
    <col min="14351" max="14351" width="10.44140625" style="1" customWidth="1"/>
    <col min="14352" max="14352" width="10.88671875" style="1" customWidth="1"/>
    <col min="14353" max="14353" width="10.44140625" style="1" customWidth="1"/>
    <col min="14354" max="14354" width="9.6640625" style="1" customWidth="1"/>
    <col min="14355" max="14355" width="8.88671875" style="1" customWidth="1"/>
    <col min="14356" max="14356" width="9.88671875" style="1" customWidth="1"/>
    <col min="14357" max="14357" width="11.109375" style="1" customWidth="1"/>
    <col min="14358" max="14358" width="9" style="1" customWidth="1"/>
    <col min="14359" max="14359" width="9.109375" style="1" customWidth="1"/>
    <col min="14360" max="14360" width="8.109375" style="1" customWidth="1"/>
    <col min="14361" max="14361" width="9.5546875" style="1" customWidth="1"/>
    <col min="14362" max="14362" width="11.6640625" style="1" customWidth="1"/>
    <col min="14363" max="14554" width="9.109375" style="1" customWidth="1"/>
    <col min="14555" max="14555" width="8.33203125" style="1" customWidth="1"/>
    <col min="14556" max="14556" width="33.5546875" style="1" customWidth="1"/>
    <col min="14557" max="14557" width="26.109375" style="1" customWidth="1"/>
    <col min="14558" max="14558" width="21.33203125" style="1" customWidth="1"/>
    <col min="14559" max="14559" width="46.33203125" style="1" customWidth="1"/>
    <col min="14560" max="14560" width="14.6640625" style="1" customWidth="1"/>
    <col min="14561" max="14561" width="11.5546875" style="1" customWidth="1"/>
    <col min="14562" max="14562" width="9.6640625" style="1" customWidth="1"/>
    <col min="14563" max="14563" width="10.6640625" style="1" customWidth="1"/>
    <col min="14564" max="14564" width="10.44140625" style="1" customWidth="1"/>
    <col min="14565" max="14565" width="11.88671875" style="1" customWidth="1"/>
    <col min="14566" max="14566" width="11" style="1" customWidth="1"/>
    <col min="14567" max="14567" width="11.6640625" style="1" customWidth="1"/>
    <col min="14568" max="14568" width="10.33203125" style="1" customWidth="1"/>
    <col min="14569" max="14569" width="10.44140625" style="1" customWidth="1"/>
    <col min="14570" max="14570" width="10.88671875" style="1" customWidth="1"/>
    <col min="14571" max="14571" width="10.44140625" style="1" customWidth="1"/>
    <col min="14572" max="14572" width="9.6640625" style="1" customWidth="1"/>
    <col min="14573" max="14573" width="8.88671875" style="1" customWidth="1"/>
    <col min="14574" max="14574" width="9.88671875" style="1" customWidth="1"/>
    <col min="14575" max="14575" width="11.109375" style="1" customWidth="1"/>
    <col min="14576" max="14576" width="9" style="1" customWidth="1"/>
    <col min="14577" max="14577" width="9.109375" style="1" customWidth="1"/>
    <col min="14578" max="14578" width="8.109375" style="1" customWidth="1"/>
    <col min="14579" max="14579" width="9.5546875" style="1" customWidth="1"/>
    <col min="14580" max="14580" width="11.6640625" style="1" customWidth="1"/>
    <col min="14581" max="14591" width="14.109375" style="1"/>
    <col min="14592" max="14592" width="8.33203125" style="1" customWidth="1"/>
    <col min="14593" max="14593" width="33.5546875" style="1" customWidth="1"/>
    <col min="14594" max="14594" width="26.109375" style="1" customWidth="1"/>
    <col min="14595" max="14595" width="21.33203125" style="1" customWidth="1"/>
    <col min="14596" max="14596" width="46.33203125" style="1" customWidth="1"/>
    <col min="14597" max="14597" width="17.6640625" style="1" customWidth="1"/>
    <col min="14598" max="14598" width="14.6640625" style="1" customWidth="1"/>
    <col min="14599" max="14599" width="11.5546875" style="1" customWidth="1"/>
    <col min="14600" max="14600" width="9.6640625" style="1" customWidth="1"/>
    <col min="14601" max="14601" width="10.6640625" style="1" customWidth="1"/>
    <col min="14602" max="14602" width="10.44140625" style="1" customWidth="1"/>
    <col min="14603" max="14603" width="11.88671875" style="1" customWidth="1"/>
    <col min="14604" max="14604" width="11" style="1" customWidth="1"/>
    <col min="14605" max="14605" width="11.6640625" style="1" customWidth="1"/>
    <col min="14606" max="14606" width="10.33203125" style="1" customWidth="1"/>
    <col min="14607" max="14607" width="10.44140625" style="1" customWidth="1"/>
    <col min="14608" max="14608" width="10.88671875" style="1" customWidth="1"/>
    <col min="14609" max="14609" width="10.44140625" style="1" customWidth="1"/>
    <col min="14610" max="14610" width="9.6640625" style="1" customWidth="1"/>
    <col min="14611" max="14611" width="8.88671875" style="1" customWidth="1"/>
    <col min="14612" max="14612" width="9.88671875" style="1" customWidth="1"/>
    <col min="14613" max="14613" width="11.109375" style="1" customWidth="1"/>
    <col min="14614" max="14614" width="9" style="1" customWidth="1"/>
    <col min="14615" max="14615" width="9.109375" style="1" customWidth="1"/>
    <col min="14616" max="14616" width="8.109375" style="1" customWidth="1"/>
    <col min="14617" max="14617" width="9.5546875" style="1" customWidth="1"/>
    <col min="14618" max="14618" width="11.6640625" style="1" customWidth="1"/>
    <col min="14619" max="14810" width="9.109375" style="1" customWidth="1"/>
    <col min="14811" max="14811" width="8.33203125" style="1" customWidth="1"/>
    <col min="14812" max="14812" width="33.5546875" style="1" customWidth="1"/>
    <col min="14813" max="14813" width="26.109375" style="1" customWidth="1"/>
    <col min="14814" max="14814" width="21.33203125" style="1" customWidth="1"/>
    <col min="14815" max="14815" width="46.33203125" style="1" customWidth="1"/>
    <col min="14816" max="14816" width="14.6640625" style="1" customWidth="1"/>
    <col min="14817" max="14817" width="11.5546875" style="1" customWidth="1"/>
    <col min="14818" max="14818" width="9.6640625" style="1" customWidth="1"/>
    <col min="14819" max="14819" width="10.6640625" style="1" customWidth="1"/>
    <col min="14820" max="14820" width="10.44140625" style="1" customWidth="1"/>
    <col min="14821" max="14821" width="11.88671875" style="1" customWidth="1"/>
    <col min="14822" max="14822" width="11" style="1" customWidth="1"/>
    <col min="14823" max="14823" width="11.6640625" style="1" customWidth="1"/>
    <col min="14824" max="14824" width="10.33203125" style="1" customWidth="1"/>
    <col min="14825" max="14825" width="10.44140625" style="1" customWidth="1"/>
    <col min="14826" max="14826" width="10.88671875" style="1" customWidth="1"/>
    <col min="14827" max="14827" width="10.44140625" style="1" customWidth="1"/>
    <col min="14828" max="14828" width="9.6640625" style="1" customWidth="1"/>
    <col min="14829" max="14829" width="8.88671875" style="1" customWidth="1"/>
    <col min="14830" max="14830" width="9.88671875" style="1" customWidth="1"/>
    <col min="14831" max="14831" width="11.109375" style="1" customWidth="1"/>
    <col min="14832" max="14832" width="9" style="1" customWidth="1"/>
    <col min="14833" max="14833" width="9.109375" style="1" customWidth="1"/>
    <col min="14834" max="14834" width="8.109375" style="1" customWidth="1"/>
    <col min="14835" max="14835" width="9.5546875" style="1" customWidth="1"/>
    <col min="14836" max="14836" width="11.6640625" style="1" customWidth="1"/>
    <col min="14837" max="14847" width="14.109375" style="1"/>
    <col min="14848" max="14848" width="8.33203125" style="1" customWidth="1"/>
    <col min="14849" max="14849" width="33.5546875" style="1" customWidth="1"/>
    <col min="14850" max="14850" width="26.109375" style="1" customWidth="1"/>
    <col min="14851" max="14851" width="21.33203125" style="1" customWidth="1"/>
    <col min="14852" max="14852" width="46.33203125" style="1" customWidth="1"/>
    <col min="14853" max="14853" width="17.6640625" style="1" customWidth="1"/>
    <col min="14854" max="14854" width="14.6640625" style="1" customWidth="1"/>
    <col min="14855" max="14855" width="11.5546875" style="1" customWidth="1"/>
    <col min="14856" max="14856" width="9.6640625" style="1" customWidth="1"/>
    <col min="14857" max="14857" width="10.6640625" style="1" customWidth="1"/>
    <col min="14858" max="14858" width="10.44140625" style="1" customWidth="1"/>
    <col min="14859" max="14859" width="11.88671875" style="1" customWidth="1"/>
    <col min="14860" max="14860" width="11" style="1" customWidth="1"/>
    <col min="14861" max="14861" width="11.6640625" style="1" customWidth="1"/>
    <col min="14862" max="14862" width="10.33203125" style="1" customWidth="1"/>
    <col min="14863" max="14863" width="10.44140625" style="1" customWidth="1"/>
    <col min="14864" max="14864" width="10.88671875" style="1" customWidth="1"/>
    <col min="14865" max="14865" width="10.44140625" style="1" customWidth="1"/>
    <col min="14866" max="14866" width="9.6640625" style="1" customWidth="1"/>
    <col min="14867" max="14867" width="8.88671875" style="1" customWidth="1"/>
    <col min="14868" max="14868" width="9.88671875" style="1" customWidth="1"/>
    <col min="14869" max="14869" width="11.109375" style="1" customWidth="1"/>
    <col min="14870" max="14870" width="9" style="1" customWidth="1"/>
    <col min="14871" max="14871" width="9.109375" style="1" customWidth="1"/>
    <col min="14872" max="14872" width="8.109375" style="1" customWidth="1"/>
    <col min="14873" max="14873" width="9.5546875" style="1" customWidth="1"/>
    <col min="14874" max="14874" width="11.6640625" style="1" customWidth="1"/>
    <col min="14875" max="15066" width="9.109375" style="1" customWidth="1"/>
    <col min="15067" max="15067" width="8.33203125" style="1" customWidth="1"/>
    <col min="15068" max="15068" width="33.5546875" style="1" customWidth="1"/>
    <col min="15069" max="15069" width="26.109375" style="1" customWidth="1"/>
    <col min="15070" max="15070" width="21.33203125" style="1" customWidth="1"/>
    <col min="15071" max="15071" width="46.33203125" style="1" customWidth="1"/>
    <col min="15072" max="15072" width="14.6640625" style="1" customWidth="1"/>
    <col min="15073" max="15073" width="11.5546875" style="1" customWidth="1"/>
    <col min="15074" max="15074" width="9.6640625" style="1" customWidth="1"/>
    <col min="15075" max="15075" width="10.6640625" style="1" customWidth="1"/>
    <col min="15076" max="15076" width="10.44140625" style="1" customWidth="1"/>
    <col min="15077" max="15077" width="11.88671875" style="1" customWidth="1"/>
    <col min="15078" max="15078" width="11" style="1" customWidth="1"/>
    <col min="15079" max="15079" width="11.6640625" style="1" customWidth="1"/>
    <col min="15080" max="15080" width="10.33203125" style="1" customWidth="1"/>
    <col min="15081" max="15081" width="10.44140625" style="1" customWidth="1"/>
    <col min="15082" max="15082" width="10.88671875" style="1" customWidth="1"/>
    <col min="15083" max="15083" width="10.44140625" style="1" customWidth="1"/>
    <col min="15084" max="15084" width="9.6640625" style="1" customWidth="1"/>
    <col min="15085" max="15085" width="8.88671875" style="1" customWidth="1"/>
    <col min="15086" max="15086" width="9.88671875" style="1" customWidth="1"/>
    <col min="15087" max="15087" width="11.109375" style="1" customWidth="1"/>
    <col min="15088" max="15088" width="9" style="1" customWidth="1"/>
    <col min="15089" max="15089" width="9.109375" style="1" customWidth="1"/>
    <col min="15090" max="15090" width="8.109375" style="1" customWidth="1"/>
    <col min="15091" max="15091" width="9.5546875" style="1" customWidth="1"/>
    <col min="15092" max="15092" width="11.6640625" style="1" customWidth="1"/>
    <col min="15093" max="15103" width="14.109375" style="1"/>
    <col min="15104" max="15104" width="8.33203125" style="1" customWidth="1"/>
    <col min="15105" max="15105" width="33.5546875" style="1" customWidth="1"/>
    <col min="15106" max="15106" width="26.109375" style="1" customWidth="1"/>
    <col min="15107" max="15107" width="21.33203125" style="1" customWidth="1"/>
    <col min="15108" max="15108" width="46.33203125" style="1" customWidth="1"/>
    <col min="15109" max="15109" width="17.6640625" style="1" customWidth="1"/>
    <col min="15110" max="15110" width="14.6640625" style="1" customWidth="1"/>
    <col min="15111" max="15111" width="11.5546875" style="1" customWidth="1"/>
    <col min="15112" max="15112" width="9.6640625" style="1" customWidth="1"/>
    <col min="15113" max="15113" width="10.6640625" style="1" customWidth="1"/>
    <col min="15114" max="15114" width="10.44140625" style="1" customWidth="1"/>
    <col min="15115" max="15115" width="11.88671875" style="1" customWidth="1"/>
    <col min="15116" max="15116" width="11" style="1" customWidth="1"/>
    <col min="15117" max="15117" width="11.6640625" style="1" customWidth="1"/>
    <col min="15118" max="15118" width="10.33203125" style="1" customWidth="1"/>
    <col min="15119" max="15119" width="10.44140625" style="1" customWidth="1"/>
    <col min="15120" max="15120" width="10.88671875" style="1" customWidth="1"/>
    <col min="15121" max="15121" width="10.44140625" style="1" customWidth="1"/>
    <col min="15122" max="15122" width="9.6640625" style="1" customWidth="1"/>
    <col min="15123" max="15123" width="8.88671875" style="1" customWidth="1"/>
    <col min="15124" max="15124" width="9.88671875" style="1" customWidth="1"/>
    <col min="15125" max="15125" width="11.109375" style="1" customWidth="1"/>
    <col min="15126" max="15126" width="9" style="1" customWidth="1"/>
    <col min="15127" max="15127" width="9.109375" style="1" customWidth="1"/>
    <col min="15128" max="15128" width="8.109375" style="1" customWidth="1"/>
    <col min="15129" max="15129" width="9.5546875" style="1" customWidth="1"/>
    <col min="15130" max="15130" width="11.6640625" style="1" customWidth="1"/>
    <col min="15131" max="15322" width="9.109375" style="1" customWidth="1"/>
    <col min="15323" max="15323" width="8.33203125" style="1" customWidth="1"/>
    <col min="15324" max="15324" width="33.5546875" style="1" customWidth="1"/>
    <col min="15325" max="15325" width="26.109375" style="1" customWidth="1"/>
    <col min="15326" max="15326" width="21.33203125" style="1" customWidth="1"/>
    <col min="15327" max="15327" width="46.33203125" style="1" customWidth="1"/>
    <col min="15328" max="15328" width="14.6640625" style="1" customWidth="1"/>
    <col min="15329" max="15329" width="11.5546875" style="1" customWidth="1"/>
    <col min="15330" max="15330" width="9.6640625" style="1" customWidth="1"/>
    <col min="15331" max="15331" width="10.6640625" style="1" customWidth="1"/>
    <col min="15332" max="15332" width="10.44140625" style="1" customWidth="1"/>
    <col min="15333" max="15333" width="11.88671875" style="1" customWidth="1"/>
    <col min="15334" max="15334" width="11" style="1" customWidth="1"/>
    <col min="15335" max="15335" width="11.6640625" style="1" customWidth="1"/>
    <col min="15336" max="15336" width="10.33203125" style="1" customWidth="1"/>
    <col min="15337" max="15337" width="10.44140625" style="1" customWidth="1"/>
    <col min="15338" max="15338" width="10.88671875" style="1" customWidth="1"/>
    <col min="15339" max="15339" width="10.44140625" style="1" customWidth="1"/>
    <col min="15340" max="15340" width="9.6640625" style="1" customWidth="1"/>
    <col min="15341" max="15341" width="8.88671875" style="1" customWidth="1"/>
    <col min="15342" max="15342" width="9.88671875" style="1" customWidth="1"/>
    <col min="15343" max="15343" width="11.109375" style="1" customWidth="1"/>
    <col min="15344" max="15344" width="9" style="1" customWidth="1"/>
    <col min="15345" max="15345" width="9.109375" style="1" customWidth="1"/>
    <col min="15346" max="15346" width="8.109375" style="1" customWidth="1"/>
    <col min="15347" max="15347" width="9.5546875" style="1" customWidth="1"/>
    <col min="15348" max="15348" width="11.6640625" style="1" customWidth="1"/>
    <col min="15349" max="15359" width="14.109375" style="1"/>
    <col min="15360" max="15360" width="8.33203125" style="1" customWidth="1"/>
    <col min="15361" max="15361" width="33.5546875" style="1" customWidth="1"/>
    <col min="15362" max="15362" width="26.109375" style="1" customWidth="1"/>
    <col min="15363" max="15363" width="21.33203125" style="1" customWidth="1"/>
    <col min="15364" max="15364" width="46.33203125" style="1" customWidth="1"/>
    <col min="15365" max="15365" width="17.6640625" style="1" customWidth="1"/>
    <col min="15366" max="15366" width="14.6640625" style="1" customWidth="1"/>
    <col min="15367" max="15367" width="11.5546875" style="1" customWidth="1"/>
    <col min="15368" max="15368" width="9.6640625" style="1" customWidth="1"/>
    <col min="15369" max="15369" width="10.6640625" style="1" customWidth="1"/>
    <col min="15370" max="15370" width="10.44140625" style="1" customWidth="1"/>
    <col min="15371" max="15371" width="11.88671875" style="1" customWidth="1"/>
    <col min="15372" max="15372" width="11" style="1" customWidth="1"/>
    <col min="15373" max="15373" width="11.6640625" style="1" customWidth="1"/>
    <col min="15374" max="15374" width="10.33203125" style="1" customWidth="1"/>
    <col min="15375" max="15375" width="10.44140625" style="1" customWidth="1"/>
    <col min="15376" max="15376" width="10.88671875" style="1" customWidth="1"/>
    <col min="15377" max="15377" width="10.44140625" style="1" customWidth="1"/>
    <col min="15378" max="15378" width="9.6640625" style="1" customWidth="1"/>
    <col min="15379" max="15379" width="8.88671875" style="1" customWidth="1"/>
    <col min="15380" max="15380" width="9.88671875" style="1" customWidth="1"/>
    <col min="15381" max="15381" width="11.109375" style="1" customWidth="1"/>
    <col min="15382" max="15382" width="9" style="1" customWidth="1"/>
    <col min="15383" max="15383" width="9.109375" style="1" customWidth="1"/>
    <col min="15384" max="15384" width="8.109375" style="1" customWidth="1"/>
    <col min="15385" max="15385" width="9.5546875" style="1" customWidth="1"/>
    <col min="15386" max="15386" width="11.6640625" style="1" customWidth="1"/>
    <col min="15387" max="15578" width="9.109375" style="1" customWidth="1"/>
    <col min="15579" max="15579" width="8.33203125" style="1" customWidth="1"/>
    <col min="15580" max="15580" width="33.5546875" style="1" customWidth="1"/>
    <col min="15581" max="15581" width="26.109375" style="1" customWidth="1"/>
    <col min="15582" max="15582" width="21.33203125" style="1" customWidth="1"/>
    <col min="15583" max="15583" width="46.33203125" style="1" customWidth="1"/>
    <col min="15584" max="15584" width="14.6640625" style="1" customWidth="1"/>
    <col min="15585" max="15585" width="11.5546875" style="1" customWidth="1"/>
    <col min="15586" max="15586" width="9.6640625" style="1" customWidth="1"/>
    <col min="15587" max="15587" width="10.6640625" style="1" customWidth="1"/>
    <col min="15588" max="15588" width="10.44140625" style="1" customWidth="1"/>
    <col min="15589" max="15589" width="11.88671875" style="1" customWidth="1"/>
    <col min="15590" max="15590" width="11" style="1" customWidth="1"/>
    <col min="15591" max="15591" width="11.6640625" style="1" customWidth="1"/>
    <col min="15592" max="15592" width="10.33203125" style="1" customWidth="1"/>
    <col min="15593" max="15593" width="10.44140625" style="1" customWidth="1"/>
    <col min="15594" max="15594" width="10.88671875" style="1" customWidth="1"/>
    <col min="15595" max="15595" width="10.44140625" style="1" customWidth="1"/>
    <col min="15596" max="15596" width="9.6640625" style="1" customWidth="1"/>
    <col min="15597" max="15597" width="8.88671875" style="1" customWidth="1"/>
    <col min="15598" max="15598" width="9.88671875" style="1" customWidth="1"/>
    <col min="15599" max="15599" width="11.109375" style="1" customWidth="1"/>
    <col min="15600" max="15600" width="9" style="1" customWidth="1"/>
    <col min="15601" max="15601" width="9.109375" style="1" customWidth="1"/>
    <col min="15602" max="15602" width="8.109375" style="1" customWidth="1"/>
    <col min="15603" max="15603" width="9.5546875" style="1" customWidth="1"/>
    <col min="15604" max="15604" width="11.6640625" style="1" customWidth="1"/>
    <col min="15605" max="15615" width="14.109375" style="1"/>
    <col min="15616" max="15616" width="8.33203125" style="1" customWidth="1"/>
    <col min="15617" max="15617" width="33.5546875" style="1" customWidth="1"/>
    <col min="15618" max="15618" width="26.109375" style="1" customWidth="1"/>
    <col min="15619" max="15619" width="21.33203125" style="1" customWidth="1"/>
    <col min="15620" max="15620" width="46.33203125" style="1" customWidth="1"/>
    <col min="15621" max="15621" width="17.6640625" style="1" customWidth="1"/>
    <col min="15622" max="15622" width="14.6640625" style="1" customWidth="1"/>
    <col min="15623" max="15623" width="11.5546875" style="1" customWidth="1"/>
    <col min="15624" max="15624" width="9.6640625" style="1" customWidth="1"/>
    <col min="15625" max="15625" width="10.6640625" style="1" customWidth="1"/>
    <col min="15626" max="15626" width="10.44140625" style="1" customWidth="1"/>
    <col min="15627" max="15627" width="11.88671875" style="1" customWidth="1"/>
    <col min="15628" max="15628" width="11" style="1" customWidth="1"/>
    <col min="15629" max="15629" width="11.6640625" style="1" customWidth="1"/>
    <col min="15630" max="15630" width="10.33203125" style="1" customWidth="1"/>
    <col min="15631" max="15631" width="10.44140625" style="1" customWidth="1"/>
    <col min="15632" max="15632" width="10.88671875" style="1" customWidth="1"/>
    <col min="15633" max="15633" width="10.44140625" style="1" customWidth="1"/>
    <col min="15634" max="15634" width="9.6640625" style="1" customWidth="1"/>
    <col min="15635" max="15635" width="8.88671875" style="1" customWidth="1"/>
    <col min="15636" max="15636" width="9.88671875" style="1" customWidth="1"/>
    <col min="15637" max="15637" width="11.109375" style="1" customWidth="1"/>
    <col min="15638" max="15638" width="9" style="1" customWidth="1"/>
    <col min="15639" max="15639" width="9.109375" style="1" customWidth="1"/>
    <col min="15640" max="15640" width="8.109375" style="1" customWidth="1"/>
    <col min="15641" max="15641" width="9.5546875" style="1" customWidth="1"/>
    <col min="15642" max="15642" width="11.6640625" style="1" customWidth="1"/>
    <col min="15643" max="15834" width="9.109375" style="1" customWidth="1"/>
    <col min="15835" max="15835" width="8.33203125" style="1" customWidth="1"/>
    <col min="15836" max="15836" width="33.5546875" style="1" customWidth="1"/>
    <col min="15837" max="15837" width="26.109375" style="1" customWidth="1"/>
    <col min="15838" max="15838" width="21.33203125" style="1" customWidth="1"/>
    <col min="15839" max="15839" width="46.33203125" style="1" customWidth="1"/>
    <col min="15840" max="15840" width="14.6640625" style="1" customWidth="1"/>
    <col min="15841" max="15841" width="11.5546875" style="1" customWidth="1"/>
    <col min="15842" max="15842" width="9.6640625" style="1" customWidth="1"/>
    <col min="15843" max="15843" width="10.6640625" style="1" customWidth="1"/>
    <col min="15844" max="15844" width="10.44140625" style="1" customWidth="1"/>
    <col min="15845" max="15845" width="11.88671875" style="1" customWidth="1"/>
    <col min="15846" max="15846" width="11" style="1" customWidth="1"/>
    <col min="15847" max="15847" width="11.6640625" style="1" customWidth="1"/>
    <col min="15848" max="15848" width="10.33203125" style="1" customWidth="1"/>
    <col min="15849" max="15849" width="10.44140625" style="1" customWidth="1"/>
    <col min="15850" max="15850" width="10.88671875" style="1" customWidth="1"/>
    <col min="15851" max="15851" width="10.44140625" style="1" customWidth="1"/>
    <col min="15852" max="15852" width="9.6640625" style="1" customWidth="1"/>
    <col min="15853" max="15853" width="8.88671875" style="1" customWidth="1"/>
    <col min="15854" max="15854" width="9.88671875" style="1" customWidth="1"/>
    <col min="15855" max="15855" width="11.109375" style="1" customWidth="1"/>
    <col min="15856" max="15856" width="9" style="1" customWidth="1"/>
    <col min="15857" max="15857" width="9.109375" style="1" customWidth="1"/>
    <col min="15858" max="15858" width="8.109375" style="1" customWidth="1"/>
    <col min="15859" max="15859" width="9.5546875" style="1" customWidth="1"/>
    <col min="15860" max="15860" width="11.6640625" style="1" customWidth="1"/>
    <col min="15861" max="15871" width="14.109375" style="1"/>
    <col min="15872" max="15872" width="8.33203125" style="1" customWidth="1"/>
    <col min="15873" max="15873" width="33.5546875" style="1" customWidth="1"/>
    <col min="15874" max="15874" width="26.109375" style="1" customWidth="1"/>
    <col min="15875" max="15875" width="21.33203125" style="1" customWidth="1"/>
    <col min="15876" max="15876" width="46.33203125" style="1" customWidth="1"/>
    <col min="15877" max="15877" width="17.6640625" style="1" customWidth="1"/>
    <col min="15878" max="15878" width="14.6640625" style="1" customWidth="1"/>
    <col min="15879" max="15879" width="11.5546875" style="1" customWidth="1"/>
    <col min="15880" max="15880" width="9.6640625" style="1" customWidth="1"/>
    <col min="15881" max="15881" width="10.6640625" style="1" customWidth="1"/>
    <col min="15882" max="15882" width="10.44140625" style="1" customWidth="1"/>
    <col min="15883" max="15883" width="11.88671875" style="1" customWidth="1"/>
    <col min="15884" max="15884" width="11" style="1" customWidth="1"/>
    <col min="15885" max="15885" width="11.6640625" style="1" customWidth="1"/>
    <col min="15886" max="15886" width="10.33203125" style="1" customWidth="1"/>
    <col min="15887" max="15887" width="10.44140625" style="1" customWidth="1"/>
    <col min="15888" max="15888" width="10.88671875" style="1" customWidth="1"/>
    <col min="15889" max="15889" width="10.44140625" style="1" customWidth="1"/>
    <col min="15890" max="15890" width="9.6640625" style="1" customWidth="1"/>
    <col min="15891" max="15891" width="8.88671875" style="1" customWidth="1"/>
    <col min="15892" max="15892" width="9.88671875" style="1" customWidth="1"/>
    <col min="15893" max="15893" width="11.109375" style="1" customWidth="1"/>
    <col min="15894" max="15894" width="9" style="1" customWidth="1"/>
    <col min="15895" max="15895" width="9.109375" style="1" customWidth="1"/>
    <col min="15896" max="15896" width="8.109375" style="1" customWidth="1"/>
    <col min="15897" max="15897" width="9.5546875" style="1" customWidth="1"/>
    <col min="15898" max="15898" width="11.6640625" style="1" customWidth="1"/>
    <col min="15899" max="16090" width="9.109375" style="1" customWidth="1"/>
    <col min="16091" max="16091" width="8.33203125" style="1" customWidth="1"/>
    <col min="16092" max="16092" width="33.5546875" style="1" customWidth="1"/>
    <col min="16093" max="16093" width="26.109375" style="1" customWidth="1"/>
    <col min="16094" max="16094" width="21.33203125" style="1" customWidth="1"/>
    <col min="16095" max="16095" width="46.33203125" style="1" customWidth="1"/>
    <col min="16096" max="16096" width="14.6640625" style="1" customWidth="1"/>
    <col min="16097" max="16097" width="11.5546875" style="1" customWidth="1"/>
    <col min="16098" max="16098" width="9.6640625" style="1" customWidth="1"/>
    <col min="16099" max="16099" width="10.6640625" style="1" customWidth="1"/>
    <col min="16100" max="16100" width="10.44140625" style="1" customWidth="1"/>
    <col min="16101" max="16101" width="11.88671875" style="1" customWidth="1"/>
    <col min="16102" max="16102" width="11" style="1" customWidth="1"/>
    <col min="16103" max="16103" width="11.6640625" style="1" customWidth="1"/>
    <col min="16104" max="16104" width="10.33203125" style="1" customWidth="1"/>
    <col min="16105" max="16105" width="10.44140625" style="1" customWidth="1"/>
    <col min="16106" max="16106" width="10.88671875" style="1" customWidth="1"/>
    <col min="16107" max="16107" width="10.44140625" style="1" customWidth="1"/>
    <col min="16108" max="16108" width="9.6640625" style="1" customWidth="1"/>
    <col min="16109" max="16109" width="8.88671875" style="1" customWidth="1"/>
    <col min="16110" max="16110" width="9.88671875" style="1" customWidth="1"/>
    <col min="16111" max="16111" width="11.109375" style="1" customWidth="1"/>
    <col min="16112" max="16112" width="9" style="1" customWidth="1"/>
    <col min="16113" max="16113" width="9.109375" style="1" customWidth="1"/>
    <col min="16114" max="16114" width="8.109375" style="1" customWidth="1"/>
    <col min="16115" max="16115" width="9.5546875" style="1" customWidth="1"/>
    <col min="16116" max="16116" width="11.6640625" style="1" customWidth="1"/>
    <col min="16117" max="16127" width="14.109375" style="1"/>
    <col min="16128" max="16128" width="8.33203125" style="1" customWidth="1"/>
    <col min="16129" max="16129" width="33.5546875" style="1" customWidth="1"/>
    <col min="16130" max="16130" width="26.109375" style="1" customWidth="1"/>
    <col min="16131" max="16131" width="21.33203125" style="1" customWidth="1"/>
    <col min="16132" max="16132" width="46.33203125" style="1" customWidth="1"/>
    <col min="16133" max="16133" width="17.6640625" style="1" customWidth="1"/>
    <col min="16134" max="16134" width="14.6640625" style="1" customWidth="1"/>
    <col min="16135" max="16135" width="11.5546875" style="1" customWidth="1"/>
    <col min="16136" max="16136" width="9.6640625" style="1" customWidth="1"/>
    <col min="16137" max="16137" width="10.6640625" style="1" customWidth="1"/>
    <col min="16138" max="16138" width="10.44140625" style="1" customWidth="1"/>
    <col min="16139" max="16139" width="11.88671875" style="1" customWidth="1"/>
    <col min="16140" max="16140" width="11" style="1" customWidth="1"/>
    <col min="16141" max="16141" width="11.6640625" style="1" customWidth="1"/>
    <col min="16142" max="16142" width="10.33203125" style="1" customWidth="1"/>
    <col min="16143" max="16143" width="10.44140625" style="1" customWidth="1"/>
    <col min="16144" max="16144" width="10.88671875" style="1" customWidth="1"/>
    <col min="16145" max="16145" width="10.44140625" style="1" customWidth="1"/>
    <col min="16146" max="16146" width="9.6640625" style="1" customWidth="1"/>
    <col min="16147" max="16147" width="8.88671875" style="1" customWidth="1"/>
    <col min="16148" max="16148" width="9.88671875" style="1" customWidth="1"/>
    <col min="16149" max="16149" width="11.109375" style="1" customWidth="1"/>
    <col min="16150" max="16150" width="9" style="1" customWidth="1"/>
    <col min="16151" max="16151" width="9.109375" style="1" customWidth="1"/>
    <col min="16152" max="16152" width="8.109375" style="1" customWidth="1"/>
    <col min="16153" max="16153" width="9.5546875" style="1" customWidth="1"/>
    <col min="16154" max="16154" width="11.6640625" style="1" customWidth="1"/>
    <col min="16155" max="16346" width="9.109375" style="1" customWidth="1"/>
    <col min="16347" max="16347" width="8.33203125" style="1" customWidth="1"/>
    <col min="16348" max="16348" width="33.5546875" style="1" customWidth="1"/>
    <col min="16349" max="16349" width="26.109375" style="1" customWidth="1"/>
    <col min="16350" max="16384" width="21.33203125" style="1" customWidth="1"/>
  </cols>
  <sheetData>
    <row r="1" spans="1:27" ht="54.75" customHeight="1" x14ac:dyDescent="0.3">
      <c r="B1" s="926" t="s">
        <v>13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</row>
    <row r="2" spans="1:27" ht="39.75" customHeight="1" x14ac:dyDescent="0.3">
      <c r="A2" s="927" t="s">
        <v>0</v>
      </c>
      <c r="B2" s="967" t="s">
        <v>6</v>
      </c>
      <c r="C2" s="967" t="s">
        <v>10</v>
      </c>
      <c r="D2" s="967" t="s">
        <v>9</v>
      </c>
      <c r="E2" s="937" t="s">
        <v>8</v>
      </c>
      <c r="F2" s="937" t="s">
        <v>7</v>
      </c>
      <c r="G2" s="937" t="s">
        <v>11</v>
      </c>
      <c r="H2" s="934">
        <v>2022</v>
      </c>
      <c r="I2" s="934"/>
      <c r="J2" s="934"/>
      <c r="K2" s="934"/>
      <c r="L2" s="937">
        <v>2023</v>
      </c>
      <c r="M2" s="937"/>
      <c r="N2" s="937"/>
      <c r="O2" s="937"/>
      <c r="P2" s="937"/>
      <c r="Q2" s="937">
        <v>2024</v>
      </c>
      <c r="R2" s="937"/>
      <c r="S2" s="937"/>
      <c r="T2" s="937"/>
      <c r="U2" s="937"/>
      <c r="V2" s="937">
        <v>2025</v>
      </c>
      <c r="W2" s="937"/>
      <c r="X2" s="937"/>
      <c r="Y2" s="937"/>
      <c r="Z2" s="937"/>
      <c r="AA2" s="97" t="s">
        <v>29</v>
      </c>
    </row>
    <row r="3" spans="1:27" ht="76.5" customHeight="1" x14ac:dyDescent="0.3">
      <c r="A3" s="928"/>
      <c r="B3" s="967"/>
      <c r="C3" s="967"/>
      <c r="D3" s="967"/>
      <c r="E3" s="937"/>
      <c r="F3" s="937"/>
      <c r="G3" s="937"/>
      <c r="H3" s="934" t="s">
        <v>17</v>
      </c>
      <c r="I3" s="934"/>
      <c r="J3" s="934"/>
      <c r="K3" s="934"/>
      <c r="L3" s="937" t="s">
        <v>18</v>
      </c>
      <c r="M3" s="937"/>
      <c r="N3" s="937"/>
      <c r="O3" s="937"/>
      <c r="P3" s="937"/>
      <c r="Q3" s="937" t="s">
        <v>18</v>
      </c>
      <c r="R3" s="937"/>
      <c r="S3" s="937"/>
      <c r="T3" s="937"/>
      <c r="U3" s="937"/>
      <c r="V3" s="937" t="s">
        <v>18</v>
      </c>
      <c r="W3" s="937"/>
      <c r="X3" s="937"/>
      <c r="Y3" s="937"/>
      <c r="Z3" s="937"/>
      <c r="AA3" s="934" t="s">
        <v>5</v>
      </c>
    </row>
    <row r="4" spans="1:27" ht="39.75" customHeight="1" x14ac:dyDescent="0.3">
      <c r="A4" s="929"/>
      <c r="B4" s="967"/>
      <c r="C4" s="967"/>
      <c r="D4" s="967"/>
      <c r="E4" s="937"/>
      <c r="F4" s="937"/>
      <c r="G4" s="937"/>
      <c r="H4" s="97" t="s">
        <v>1</v>
      </c>
      <c r="I4" s="97" t="s">
        <v>2</v>
      </c>
      <c r="J4" s="97" t="s">
        <v>3</v>
      </c>
      <c r="K4" s="97" t="s">
        <v>4</v>
      </c>
      <c r="L4" s="99" t="s">
        <v>1</v>
      </c>
      <c r="M4" s="99" t="s">
        <v>2</v>
      </c>
      <c r="N4" s="99" t="s">
        <v>3</v>
      </c>
      <c r="O4" s="99" t="s">
        <v>4</v>
      </c>
      <c r="P4" s="36" t="s">
        <v>5</v>
      </c>
      <c r="Q4" s="99" t="s">
        <v>1</v>
      </c>
      <c r="R4" s="99" t="s">
        <v>2</v>
      </c>
      <c r="S4" s="99" t="s">
        <v>3</v>
      </c>
      <c r="T4" s="99" t="s">
        <v>4</v>
      </c>
      <c r="U4" s="36" t="s">
        <v>5</v>
      </c>
      <c r="V4" s="99" t="s">
        <v>1</v>
      </c>
      <c r="W4" s="99" t="s">
        <v>2</v>
      </c>
      <c r="X4" s="99" t="s">
        <v>3</v>
      </c>
      <c r="Y4" s="99" t="s">
        <v>4</v>
      </c>
      <c r="Z4" s="36" t="s">
        <v>5</v>
      </c>
      <c r="AA4" s="934"/>
    </row>
    <row r="5" spans="1:27" ht="19.5" customHeight="1" x14ac:dyDescent="0.35">
      <c r="A5" s="16">
        <v>1</v>
      </c>
      <c r="B5" s="12">
        <v>2</v>
      </c>
      <c r="C5" s="16">
        <v>3</v>
      </c>
      <c r="D5" s="12">
        <v>4</v>
      </c>
      <c r="E5" s="16">
        <v>5</v>
      </c>
      <c r="F5" s="12">
        <v>6</v>
      </c>
      <c r="G5" s="16">
        <v>7</v>
      </c>
      <c r="H5" s="38">
        <v>8</v>
      </c>
      <c r="I5" s="60">
        <v>9</v>
      </c>
      <c r="J5" s="38">
        <v>10</v>
      </c>
      <c r="K5" s="60">
        <v>11</v>
      </c>
      <c r="L5" s="12">
        <v>12</v>
      </c>
      <c r="M5" s="16">
        <v>13</v>
      </c>
      <c r="N5" s="12">
        <v>14</v>
      </c>
      <c r="O5" s="16">
        <v>15</v>
      </c>
      <c r="P5" s="12">
        <v>16</v>
      </c>
      <c r="Q5" s="16">
        <v>17</v>
      </c>
      <c r="R5" s="12">
        <v>18</v>
      </c>
      <c r="S5" s="16">
        <v>19</v>
      </c>
      <c r="T5" s="12">
        <v>20</v>
      </c>
      <c r="U5" s="16">
        <v>21</v>
      </c>
      <c r="V5" s="12">
        <v>22</v>
      </c>
      <c r="W5" s="16">
        <v>23</v>
      </c>
      <c r="X5" s="12">
        <v>24</v>
      </c>
      <c r="Y5" s="16">
        <v>25</v>
      </c>
      <c r="Z5" s="12">
        <v>26</v>
      </c>
      <c r="AA5" s="60">
        <v>27</v>
      </c>
    </row>
    <row r="6" spans="1:27" ht="36" customHeight="1" x14ac:dyDescent="0.3">
      <c r="A6" s="23"/>
      <c r="B6" s="50" t="s">
        <v>19</v>
      </c>
      <c r="C6" s="50"/>
      <c r="D6" s="50"/>
      <c r="E6" s="50"/>
      <c r="F6" s="50"/>
      <c r="G6" s="33"/>
      <c r="H6" s="26">
        <f t="shared" ref="H6:AA6" si="0">SUM(H7:H63)</f>
        <v>10</v>
      </c>
      <c r="I6" s="26">
        <f t="shared" si="0"/>
        <v>26.061000000000003</v>
      </c>
      <c r="J6" s="26">
        <f t="shared" si="0"/>
        <v>7.1150000000000002</v>
      </c>
      <c r="K6" s="26">
        <f t="shared" si="0"/>
        <v>3.8399999999999994</v>
      </c>
      <c r="L6" s="26">
        <f t="shared" si="0"/>
        <v>75.27</v>
      </c>
      <c r="M6" s="26">
        <f t="shared" si="0"/>
        <v>11.181000000000001</v>
      </c>
      <c r="N6" s="26">
        <f t="shared" si="0"/>
        <v>1.724</v>
      </c>
      <c r="O6" s="26">
        <f t="shared" si="0"/>
        <v>5.7789999999999999</v>
      </c>
      <c r="P6" s="26">
        <f t="shared" si="0"/>
        <v>61.707999999999991</v>
      </c>
      <c r="Q6" s="26">
        <f t="shared" si="0"/>
        <v>22.181000000000001</v>
      </c>
      <c r="R6" s="26">
        <f t="shared" si="0"/>
        <v>1.167</v>
      </c>
      <c r="S6" s="26">
        <f t="shared" si="0"/>
        <v>6.8000000000000005E-2</v>
      </c>
      <c r="T6" s="26">
        <f t="shared" si="0"/>
        <v>2.601</v>
      </c>
      <c r="U6" s="26">
        <f t="shared" si="0"/>
        <v>26.498000000000005</v>
      </c>
      <c r="V6" s="26">
        <f t="shared" si="0"/>
        <v>0</v>
      </c>
      <c r="W6" s="26">
        <f t="shared" si="0"/>
        <v>0</v>
      </c>
      <c r="X6" s="26">
        <f t="shared" si="0"/>
        <v>0</v>
      </c>
      <c r="Y6" s="26">
        <f t="shared" si="0"/>
        <v>0</v>
      </c>
      <c r="Z6" s="26">
        <f t="shared" si="0"/>
        <v>0</v>
      </c>
      <c r="AA6" s="26">
        <f t="shared" si="0"/>
        <v>73.546000000000021</v>
      </c>
    </row>
    <row r="7" spans="1:27" ht="124.5" customHeight="1" x14ac:dyDescent="0.3">
      <c r="A7" s="18">
        <v>1</v>
      </c>
      <c r="B7" s="643" t="s">
        <v>247</v>
      </c>
      <c r="C7" s="94" t="s">
        <v>244</v>
      </c>
      <c r="D7" s="94" t="s">
        <v>218</v>
      </c>
      <c r="E7" s="19" t="s">
        <v>217</v>
      </c>
      <c r="F7" s="19" t="s">
        <v>390</v>
      </c>
      <c r="G7" s="15" t="s">
        <v>245</v>
      </c>
      <c r="H7" s="161"/>
      <c r="I7" s="462"/>
      <c r="J7" s="462"/>
      <c r="K7" s="161"/>
      <c r="L7" s="161">
        <v>11.19</v>
      </c>
      <c r="M7" s="463">
        <v>4.25</v>
      </c>
      <c r="N7" s="463">
        <v>0.85</v>
      </c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1:27" ht="74.25" customHeight="1" x14ac:dyDescent="0.3">
      <c r="A8" s="18">
        <v>2</v>
      </c>
      <c r="B8" s="643" t="s">
        <v>246</v>
      </c>
      <c r="C8" s="107" t="s">
        <v>242</v>
      </c>
      <c r="D8" s="19" t="s">
        <v>448</v>
      </c>
      <c r="E8" s="19" t="s">
        <v>217</v>
      </c>
      <c r="F8" s="621" t="s">
        <v>390</v>
      </c>
      <c r="G8" s="15" t="s">
        <v>245</v>
      </c>
      <c r="H8" s="463"/>
      <c r="I8" s="462"/>
      <c r="J8" s="462"/>
      <c r="K8" s="463"/>
      <c r="L8" s="463"/>
      <c r="M8" s="462"/>
      <c r="N8" s="462"/>
      <c r="O8" s="463"/>
      <c r="P8" s="463">
        <v>22</v>
      </c>
      <c r="Q8" s="462"/>
      <c r="R8" s="462"/>
      <c r="S8" s="462"/>
      <c r="T8" s="462"/>
      <c r="U8" s="463"/>
      <c r="V8" s="463"/>
      <c r="W8" s="463"/>
      <c r="X8" s="463"/>
      <c r="Y8" s="463"/>
      <c r="Z8" s="463"/>
      <c r="AA8" s="463"/>
    </row>
    <row r="9" spans="1:27" s="30" customFormat="1" ht="126.75" customHeight="1" x14ac:dyDescent="0.3">
      <c r="A9" s="75">
        <v>3</v>
      </c>
      <c r="B9" s="643" t="s">
        <v>385</v>
      </c>
      <c r="C9" s="95" t="s">
        <v>244</v>
      </c>
      <c r="D9" s="19" t="s">
        <v>243</v>
      </c>
      <c r="E9" s="19" t="s">
        <v>470</v>
      </c>
      <c r="F9" s="19" t="s">
        <v>391</v>
      </c>
      <c r="G9" s="15" t="s">
        <v>240</v>
      </c>
      <c r="H9" s="463"/>
      <c r="I9" s="463"/>
      <c r="J9" s="463"/>
      <c r="K9" s="463"/>
      <c r="L9" s="463">
        <v>40.814999999999998</v>
      </c>
      <c r="M9" s="463">
        <v>2.1480000000000001</v>
      </c>
      <c r="N9" s="463">
        <v>0.874</v>
      </c>
      <c r="O9" s="465">
        <v>4.87</v>
      </c>
      <c r="P9" s="463"/>
      <c r="Q9" s="463">
        <v>22.181000000000001</v>
      </c>
      <c r="R9" s="463">
        <v>1.167</v>
      </c>
      <c r="S9" s="463">
        <v>6.8000000000000005E-2</v>
      </c>
      <c r="T9" s="465">
        <v>2.601</v>
      </c>
      <c r="U9" s="463"/>
      <c r="V9" s="463"/>
      <c r="W9" s="463"/>
      <c r="X9" s="463"/>
      <c r="Y9" s="463"/>
      <c r="Z9" s="463"/>
      <c r="AA9" s="463"/>
    </row>
    <row r="10" spans="1:27" s="30" customFormat="1" ht="83.25" customHeight="1" x14ac:dyDescent="0.3">
      <c r="A10" s="75">
        <v>4</v>
      </c>
      <c r="B10" s="159" t="s">
        <v>528</v>
      </c>
      <c r="C10" s="94" t="s">
        <v>242</v>
      </c>
      <c r="D10" s="19" t="s">
        <v>39</v>
      </c>
      <c r="E10" s="19" t="s">
        <v>199</v>
      </c>
      <c r="F10" s="19" t="s">
        <v>391</v>
      </c>
      <c r="G10" s="15" t="s">
        <v>240</v>
      </c>
      <c r="H10" s="153"/>
      <c r="I10" s="463"/>
      <c r="J10" s="463"/>
      <c r="K10" s="463"/>
      <c r="L10" s="463"/>
      <c r="M10" s="463"/>
      <c r="N10" s="463"/>
      <c r="O10" s="463"/>
      <c r="P10" s="153"/>
      <c r="Q10" s="153"/>
      <c r="R10" s="463"/>
      <c r="S10" s="463"/>
      <c r="T10" s="153"/>
      <c r="U10" s="153"/>
      <c r="V10" s="153"/>
      <c r="W10" s="153"/>
      <c r="X10" s="153"/>
      <c r="Y10" s="153"/>
      <c r="Z10" s="153"/>
      <c r="AA10" s="463">
        <v>32.5</v>
      </c>
    </row>
    <row r="11" spans="1:27" s="30" customFormat="1" ht="83.25" customHeight="1" x14ac:dyDescent="0.3">
      <c r="A11" s="75">
        <v>5</v>
      </c>
      <c r="B11" s="159" t="s">
        <v>459</v>
      </c>
      <c r="C11" s="94" t="s">
        <v>460</v>
      </c>
      <c r="D11" s="19" t="s">
        <v>180</v>
      </c>
      <c r="E11" s="19" t="s">
        <v>179</v>
      </c>
      <c r="F11" s="19" t="s">
        <v>395</v>
      </c>
      <c r="G11" s="15" t="s">
        <v>245</v>
      </c>
      <c r="H11" s="153"/>
      <c r="I11" s="463">
        <v>0.89200000000000002</v>
      </c>
      <c r="J11" s="463"/>
      <c r="K11" s="463">
        <v>0.17799999999999999</v>
      </c>
      <c r="L11" s="463"/>
      <c r="M11" s="463"/>
      <c r="N11" s="463"/>
      <c r="O11" s="463"/>
      <c r="P11" s="153"/>
      <c r="Q11" s="153"/>
      <c r="R11" s="463"/>
      <c r="S11" s="463"/>
      <c r="T11" s="153"/>
      <c r="U11" s="153"/>
      <c r="V11" s="153"/>
      <c r="W11" s="153"/>
      <c r="X11" s="153"/>
      <c r="Y11" s="153"/>
      <c r="Z11" s="153"/>
      <c r="AA11" s="463"/>
    </row>
    <row r="12" spans="1:27" s="30" customFormat="1" ht="109.5" customHeight="1" x14ac:dyDescent="0.3">
      <c r="A12" s="18">
        <v>6</v>
      </c>
      <c r="B12" s="643" t="s">
        <v>241</v>
      </c>
      <c r="C12" s="94">
        <v>2027</v>
      </c>
      <c r="D12" s="19" t="s">
        <v>39</v>
      </c>
      <c r="E12" s="19" t="s">
        <v>179</v>
      </c>
      <c r="F12" s="19" t="s">
        <v>391</v>
      </c>
      <c r="G12" s="15" t="s">
        <v>240</v>
      </c>
      <c r="H12" s="153"/>
      <c r="I12" s="153"/>
      <c r="J12" s="153"/>
      <c r="K12" s="153"/>
      <c r="L12" s="153">
        <v>23.265000000000001</v>
      </c>
      <c r="M12" s="153">
        <v>0.23499999999999999</v>
      </c>
      <c r="N12" s="153"/>
      <c r="O12" s="153"/>
      <c r="P12" s="153"/>
      <c r="Q12" s="153"/>
      <c r="R12" s="463"/>
      <c r="S12" s="463"/>
      <c r="T12" s="153"/>
      <c r="U12" s="153"/>
      <c r="V12" s="161"/>
      <c r="W12" s="161"/>
      <c r="X12" s="153"/>
      <c r="Y12" s="153"/>
      <c r="Z12" s="153"/>
      <c r="AA12" s="153"/>
    </row>
    <row r="13" spans="1:27" s="30" customFormat="1" ht="72" x14ac:dyDescent="0.3">
      <c r="A13" s="18">
        <v>7</v>
      </c>
      <c r="B13" s="643" t="s">
        <v>239</v>
      </c>
      <c r="C13" s="94" t="s">
        <v>43</v>
      </c>
      <c r="D13" s="19" t="s">
        <v>218</v>
      </c>
      <c r="E13" s="19" t="s">
        <v>217</v>
      </c>
      <c r="F13" s="19" t="s">
        <v>238</v>
      </c>
      <c r="G13" s="137" t="s">
        <v>235</v>
      </c>
      <c r="H13" s="503"/>
      <c r="I13" s="503"/>
      <c r="J13" s="503"/>
      <c r="K13" s="503"/>
      <c r="L13" s="503"/>
      <c r="M13" s="503"/>
      <c r="N13" s="503"/>
      <c r="O13" s="503"/>
      <c r="P13" s="503"/>
      <c r="Q13" s="161"/>
      <c r="R13" s="161"/>
      <c r="S13" s="161"/>
      <c r="T13" s="503"/>
      <c r="U13" s="503">
        <v>8.5</v>
      </c>
      <c r="V13" s="503"/>
      <c r="W13" s="503"/>
      <c r="X13" s="503"/>
      <c r="Y13" s="503"/>
      <c r="Z13" s="503"/>
      <c r="AA13" s="503"/>
    </row>
    <row r="14" spans="1:27" ht="72" x14ac:dyDescent="0.3">
      <c r="A14" s="75">
        <v>8</v>
      </c>
      <c r="B14" s="643" t="s">
        <v>237</v>
      </c>
      <c r="C14" s="94" t="s">
        <v>43</v>
      </c>
      <c r="D14" s="19" t="s">
        <v>218</v>
      </c>
      <c r="E14" s="19" t="s">
        <v>217</v>
      </c>
      <c r="F14" s="19" t="s">
        <v>236</v>
      </c>
      <c r="G14" s="137" t="s">
        <v>235</v>
      </c>
      <c r="H14" s="503"/>
      <c r="I14" s="503"/>
      <c r="J14" s="503"/>
      <c r="K14" s="503"/>
      <c r="L14" s="503"/>
      <c r="M14" s="503"/>
      <c r="N14" s="503"/>
      <c r="O14" s="503"/>
      <c r="P14" s="503"/>
      <c r="Q14" s="161"/>
      <c r="R14" s="161"/>
      <c r="S14" s="161"/>
      <c r="T14" s="503"/>
      <c r="U14" s="503">
        <v>8.5</v>
      </c>
      <c r="V14" s="503"/>
      <c r="W14" s="503"/>
      <c r="X14" s="503"/>
      <c r="Y14" s="503"/>
      <c r="Z14" s="503"/>
      <c r="AA14" s="503"/>
    </row>
    <row r="15" spans="1:27" ht="90" x14ac:dyDescent="0.3">
      <c r="A15" s="75">
        <v>9</v>
      </c>
      <c r="B15" s="15" t="s">
        <v>234</v>
      </c>
      <c r="C15" s="164" t="s">
        <v>43</v>
      </c>
      <c r="D15" s="19" t="s">
        <v>185</v>
      </c>
      <c r="E15" s="19" t="s">
        <v>179</v>
      </c>
      <c r="F15" s="15" t="s">
        <v>392</v>
      </c>
      <c r="G15" s="167" t="s">
        <v>57</v>
      </c>
      <c r="H15" s="153"/>
      <c r="I15" s="153">
        <v>1.1890000000000001</v>
      </c>
      <c r="J15" s="153">
        <v>0.14899999999999999</v>
      </c>
      <c r="K15" s="504">
        <v>0.14899999999999999</v>
      </c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</row>
    <row r="16" spans="1:27" ht="90" x14ac:dyDescent="0.3">
      <c r="A16" s="75">
        <v>10</v>
      </c>
      <c r="B16" s="159" t="s">
        <v>233</v>
      </c>
      <c r="C16" s="94" t="s">
        <v>43</v>
      </c>
      <c r="D16" s="19" t="s">
        <v>185</v>
      </c>
      <c r="E16" s="19" t="s">
        <v>179</v>
      </c>
      <c r="F16" s="19" t="s">
        <v>393</v>
      </c>
      <c r="G16" s="137" t="s">
        <v>57</v>
      </c>
      <c r="H16" s="153"/>
      <c r="I16" s="153">
        <v>0.60599999999999998</v>
      </c>
      <c r="J16" s="153">
        <v>7.5999999999999998E-2</v>
      </c>
      <c r="K16" s="161">
        <v>7.5999999999999998E-2</v>
      </c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</row>
    <row r="17" spans="1:27" ht="90" x14ac:dyDescent="0.3">
      <c r="A17" s="18">
        <v>11</v>
      </c>
      <c r="B17" s="159" t="s">
        <v>232</v>
      </c>
      <c r="C17" s="94" t="s">
        <v>43</v>
      </c>
      <c r="D17" s="19" t="s">
        <v>185</v>
      </c>
      <c r="E17" s="19" t="s">
        <v>179</v>
      </c>
      <c r="F17" s="15" t="s">
        <v>393</v>
      </c>
      <c r="G17" s="158" t="s">
        <v>57</v>
      </c>
      <c r="H17" s="153"/>
      <c r="I17" s="153">
        <v>3.1219999999999999</v>
      </c>
      <c r="J17" s="153">
        <v>0.39</v>
      </c>
      <c r="K17" s="153">
        <v>0.39</v>
      </c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</row>
    <row r="18" spans="1:27" ht="90" x14ac:dyDescent="0.3">
      <c r="A18" s="18">
        <v>12</v>
      </c>
      <c r="B18" s="159" t="s">
        <v>231</v>
      </c>
      <c r="C18" s="94" t="s">
        <v>43</v>
      </c>
      <c r="D18" s="19" t="s">
        <v>180</v>
      </c>
      <c r="E18" s="19" t="s">
        <v>179</v>
      </c>
      <c r="F18" s="15" t="s">
        <v>394</v>
      </c>
      <c r="G18" s="158" t="s">
        <v>57</v>
      </c>
      <c r="H18" s="153"/>
      <c r="I18" s="153">
        <v>1.038</v>
      </c>
      <c r="J18" s="153"/>
      <c r="K18" s="153">
        <v>0.20699999999999999</v>
      </c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</row>
    <row r="19" spans="1:27" ht="90" x14ac:dyDescent="0.3">
      <c r="A19" s="75">
        <v>13</v>
      </c>
      <c r="B19" s="159" t="s">
        <v>230</v>
      </c>
      <c r="C19" s="94" t="s">
        <v>43</v>
      </c>
      <c r="D19" s="19" t="s">
        <v>180</v>
      </c>
      <c r="E19" s="19" t="s">
        <v>179</v>
      </c>
      <c r="F19" s="15" t="s">
        <v>395</v>
      </c>
      <c r="G19" s="31" t="s">
        <v>57</v>
      </c>
      <c r="H19" s="153"/>
      <c r="I19" s="153">
        <v>1.8129999999999999</v>
      </c>
      <c r="J19" s="153"/>
      <c r="K19" s="153">
        <v>0.36199999999999999</v>
      </c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</row>
    <row r="20" spans="1:27" ht="126" x14ac:dyDescent="0.3">
      <c r="A20" s="75">
        <v>14</v>
      </c>
      <c r="B20" s="159" t="s">
        <v>229</v>
      </c>
      <c r="C20" s="94" t="s">
        <v>43</v>
      </c>
      <c r="D20" s="19" t="s">
        <v>180</v>
      </c>
      <c r="E20" s="19" t="s">
        <v>179</v>
      </c>
      <c r="F20" s="15" t="s">
        <v>396</v>
      </c>
      <c r="G20" s="158" t="s">
        <v>57</v>
      </c>
      <c r="H20" s="153"/>
      <c r="I20" s="153">
        <v>2.1880000000000002</v>
      </c>
      <c r="J20" s="153"/>
      <c r="K20" s="153">
        <v>0.438</v>
      </c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</row>
    <row r="21" spans="1:27" ht="90" x14ac:dyDescent="0.3">
      <c r="A21" s="75">
        <v>15</v>
      </c>
      <c r="B21" s="159" t="s">
        <v>228</v>
      </c>
      <c r="C21" s="94" t="s">
        <v>43</v>
      </c>
      <c r="D21" s="19" t="s">
        <v>180</v>
      </c>
      <c r="E21" s="19" t="s">
        <v>179</v>
      </c>
      <c r="F21" s="15" t="s">
        <v>397</v>
      </c>
      <c r="G21" s="158" t="s">
        <v>57</v>
      </c>
      <c r="H21" s="153"/>
      <c r="I21" s="153">
        <v>1.194</v>
      </c>
      <c r="J21" s="153"/>
      <c r="K21" s="153">
        <v>0.23799999999999999</v>
      </c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</row>
    <row r="22" spans="1:27" ht="126" x14ac:dyDescent="0.3">
      <c r="A22" s="18">
        <v>16</v>
      </c>
      <c r="B22" s="159" t="s">
        <v>227</v>
      </c>
      <c r="C22" s="94" t="s">
        <v>43</v>
      </c>
      <c r="D22" s="19" t="s">
        <v>180</v>
      </c>
      <c r="E22" s="19" t="s">
        <v>179</v>
      </c>
      <c r="F22" s="148" t="s">
        <v>398</v>
      </c>
      <c r="G22" s="158" t="s">
        <v>57</v>
      </c>
      <c r="H22" s="153"/>
      <c r="I22" s="153">
        <v>1.7010000000000001</v>
      </c>
      <c r="J22" s="153"/>
      <c r="K22" s="153">
        <v>0.34</v>
      </c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</row>
    <row r="23" spans="1:27" ht="126" x14ac:dyDescent="0.3">
      <c r="A23" s="18">
        <v>17</v>
      </c>
      <c r="B23" s="159" t="s">
        <v>226</v>
      </c>
      <c r="C23" s="94" t="s">
        <v>43</v>
      </c>
      <c r="D23" s="19" t="s">
        <v>180</v>
      </c>
      <c r="E23" s="19" t="s">
        <v>179</v>
      </c>
      <c r="F23" s="148" t="s">
        <v>398</v>
      </c>
      <c r="G23" s="166" t="s">
        <v>57</v>
      </c>
      <c r="H23" s="153"/>
      <c r="I23" s="153">
        <v>2.84</v>
      </c>
      <c r="J23" s="153"/>
      <c r="K23" s="153">
        <v>0.56799999999999995</v>
      </c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</row>
    <row r="24" spans="1:27" ht="90" x14ac:dyDescent="0.3">
      <c r="A24" s="75">
        <v>18</v>
      </c>
      <c r="B24" s="159" t="s">
        <v>225</v>
      </c>
      <c r="C24" s="94" t="s">
        <v>43</v>
      </c>
      <c r="D24" s="19" t="s">
        <v>180</v>
      </c>
      <c r="E24" s="19" t="s">
        <v>179</v>
      </c>
      <c r="F24" s="15" t="s">
        <v>399</v>
      </c>
      <c r="G24" s="158" t="s">
        <v>57</v>
      </c>
      <c r="H24" s="153"/>
      <c r="I24" s="153">
        <v>1.46</v>
      </c>
      <c r="J24" s="153"/>
      <c r="K24" s="153">
        <v>0.29199999999999998</v>
      </c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</row>
    <row r="25" spans="1:27" ht="90" x14ac:dyDescent="0.3">
      <c r="A25" s="75">
        <v>19</v>
      </c>
      <c r="B25" s="159" t="s">
        <v>224</v>
      </c>
      <c r="C25" s="94" t="s">
        <v>43</v>
      </c>
      <c r="D25" s="19" t="s">
        <v>180</v>
      </c>
      <c r="E25" s="19" t="s">
        <v>179</v>
      </c>
      <c r="F25" s="15" t="s">
        <v>400</v>
      </c>
      <c r="G25" s="158" t="s">
        <v>57</v>
      </c>
      <c r="H25" s="153"/>
      <c r="I25" s="153">
        <v>0.30499999999999999</v>
      </c>
      <c r="J25" s="153"/>
      <c r="K25" s="161">
        <v>6.0999999999999999E-2</v>
      </c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</row>
    <row r="26" spans="1:27" ht="126" x14ac:dyDescent="0.3">
      <c r="A26" s="75">
        <v>20</v>
      </c>
      <c r="B26" s="159" t="s">
        <v>223</v>
      </c>
      <c r="C26" s="94" t="s">
        <v>43</v>
      </c>
      <c r="D26" s="19" t="s">
        <v>180</v>
      </c>
      <c r="E26" s="19" t="s">
        <v>179</v>
      </c>
      <c r="F26" s="15" t="s">
        <v>401</v>
      </c>
      <c r="G26" s="158" t="s">
        <v>57</v>
      </c>
      <c r="H26" s="153"/>
      <c r="I26" s="153">
        <v>1.03</v>
      </c>
      <c r="J26" s="153"/>
      <c r="K26" s="161">
        <v>0.20499999999999999</v>
      </c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</row>
    <row r="27" spans="1:27" ht="90" x14ac:dyDescent="0.3">
      <c r="A27" s="18">
        <v>21</v>
      </c>
      <c r="B27" s="159" t="s">
        <v>222</v>
      </c>
      <c r="C27" s="94" t="s">
        <v>43</v>
      </c>
      <c r="D27" s="19" t="s">
        <v>180</v>
      </c>
      <c r="E27" s="19" t="s">
        <v>179</v>
      </c>
      <c r="F27" s="15" t="s">
        <v>402</v>
      </c>
      <c r="G27" s="158" t="s">
        <v>57</v>
      </c>
      <c r="H27" s="153"/>
      <c r="I27" s="153">
        <v>0.83799999999999997</v>
      </c>
      <c r="J27" s="153"/>
      <c r="K27" s="161">
        <v>0.16700000000000001</v>
      </c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</row>
    <row r="28" spans="1:27" ht="90" x14ac:dyDescent="0.3">
      <c r="A28" s="18">
        <v>22</v>
      </c>
      <c r="B28" s="642" t="s">
        <v>221</v>
      </c>
      <c r="C28" s="94" t="s">
        <v>43</v>
      </c>
      <c r="D28" s="19" t="s">
        <v>180</v>
      </c>
      <c r="E28" s="19" t="s">
        <v>179</v>
      </c>
      <c r="F28" s="15" t="s">
        <v>403</v>
      </c>
      <c r="G28" s="158" t="s">
        <v>57</v>
      </c>
      <c r="H28" s="153"/>
      <c r="I28" s="153">
        <v>0.84499999999999997</v>
      </c>
      <c r="J28" s="153"/>
      <c r="K28" s="161">
        <v>0.16900000000000001</v>
      </c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</row>
    <row r="29" spans="1:27" ht="72" x14ac:dyDescent="0.3">
      <c r="A29" s="75">
        <v>23</v>
      </c>
      <c r="B29" s="642" t="s">
        <v>220</v>
      </c>
      <c r="C29" s="94" t="s">
        <v>43</v>
      </c>
      <c r="D29" s="19" t="s">
        <v>218</v>
      </c>
      <c r="E29" s="19" t="s">
        <v>217</v>
      </c>
      <c r="F29" s="15" t="s">
        <v>404</v>
      </c>
      <c r="G29" s="158" t="s">
        <v>57</v>
      </c>
      <c r="H29" s="165">
        <v>10</v>
      </c>
      <c r="I29" s="153"/>
      <c r="J29" s="153">
        <v>6.5</v>
      </c>
      <c r="K29" s="15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</row>
    <row r="30" spans="1:27" ht="72" x14ac:dyDescent="0.3">
      <c r="A30" s="75">
        <v>24</v>
      </c>
      <c r="B30" s="642" t="s">
        <v>219</v>
      </c>
      <c r="C30" s="94" t="s">
        <v>43</v>
      </c>
      <c r="D30" s="19" t="s">
        <v>218</v>
      </c>
      <c r="E30" s="19" t="s">
        <v>217</v>
      </c>
      <c r="F30" s="15" t="s">
        <v>404</v>
      </c>
      <c r="G30" s="158" t="s">
        <v>57</v>
      </c>
      <c r="H30" s="153"/>
      <c r="I30" s="153">
        <v>5</v>
      </c>
      <c r="J30" s="153"/>
      <c r="K30" s="15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</row>
    <row r="31" spans="1:27" ht="90" x14ac:dyDescent="0.3">
      <c r="A31" s="75">
        <v>25</v>
      </c>
      <c r="B31" s="169" t="s">
        <v>216</v>
      </c>
      <c r="C31" s="94" t="s">
        <v>43</v>
      </c>
      <c r="D31" s="19" t="s">
        <v>180</v>
      </c>
      <c r="E31" s="19" t="s">
        <v>179</v>
      </c>
      <c r="F31" s="15" t="s">
        <v>405</v>
      </c>
      <c r="G31" s="158" t="s">
        <v>57</v>
      </c>
      <c r="H31" s="503"/>
      <c r="I31" s="503"/>
      <c r="J31" s="503"/>
      <c r="K31" s="503"/>
      <c r="L31" s="153"/>
      <c r="M31" s="153"/>
      <c r="N31" s="503"/>
      <c r="O31" s="153"/>
      <c r="P31" s="503">
        <v>3.3639999999999999</v>
      </c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</row>
    <row r="32" spans="1:27" ht="108" x14ac:dyDescent="0.3">
      <c r="A32" s="18">
        <v>26</v>
      </c>
      <c r="B32" s="159" t="s">
        <v>215</v>
      </c>
      <c r="C32" s="94" t="s">
        <v>43</v>
      </c>
      <c r="D32" s="19" t="s">
        <v>180</v>
      </c>
      <c r="E32" s="19" t="s">
        <v>179</v>
      </c>
      <c r="F32" s="148" t="s">
        <v>406</v>
      </c>
      <c r="G32" s="158" t="s">
        <v>57</v>
      </c>
      <c r="H32" s="503"/>
      <c r="I32" s="503"/>
      <c r="J32" s="503"/>
      <c r="K32" s="503"/>
      <c r="L32" s="153"/>
      <c r="M32" s="153"/>
      <c r="N32" s="503"/>
      <c r="O32" s="153"/>
      <c r="P32" s="503">
        <v>1.5</v>
      </c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</row>
    <row r="33" spans="1:27" ht="90" x14ac:dyDescent="0.3">
      <c r="A33" s="18">
        <v>27</v>
      </c>
      <c r="B33" s="159" t="s">
        <v>214</v>
      </c>
      <c r="C33" s="94" t="s">
        <v>43</v>
      </c>
      <c r="D33" s="19" t="s">
        <v>180</v>
      </c>
      <c r="E33" s="19" t="s">
        <v>179</v>
      </c>
      <c r="F33" s="15" t="s">
        <v>393</v>
      </c>
      <c r="G33" s="158" t="s">
        <v>57</v>
      </c>
      <c r="H33" s="503"/>
      <c r="I33" s="503"/>
      <c r="J33" s="503"/>
      <c r="K33" s="503"/>
      <c r="L33" s="153"/>
      <c r="M33" s="153"/>
      <c r="N33" s="503"/>
      <c r="O33" s="153"/>
      <c r="P33" s="503">
        <v>1.5960000000000001</v>
      </c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</row>
    <row r="34" spans="1:27" ht="90" x14ac:dyDescent="0.3">
      <c r="A34" s="75">
        <v>28</v>
      </c>
      <c r="B34" s="159" t="s">
        <v>213</v>
      </c>
      <c r="C34" s="94" t="s">
        <v>43</v>
      </c>
      <c r="D34" s="19" t="s">
        <v>180</v>
      </c>
      <c r="E34" s="19" t="s">
        <v>179</v>
      </c>
      <c r="F34" s="15" t="s">
        <v>407</v>
      </c>
      <c r="G34" s="158" t="s">
        <v>57</v>
      </c>
      <c r="H34" s="503"/>
      <c r="I34" s="503"/>
      <c r="J34" s="503"/>
      <c r="K34" s="503"/>
      <c r="L34" s="153"/>
      <c r="M34" s="153"/>
      <c r="N34" s="503"/>
      <c r="O34" s="153"/>
      <c r="P34" s="503">
        <v>1.2</v>
      </c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</row>
    <row r="35" spans="1:27" ht="90" x14ac:dyDescent="0.3">
      <c r="A35" s="75">
        <v>29</v>
      </c>
      <c r="B35" s="159" t="s">
        <v>212</v>
      </c>
      <c r="C35" s="94" t="s">
        <v>43</v>
      </c>
      <c r="D35" s="19" t="s">
        <v>180</v>
      </c>
      <c r="E35" s="19" t="s">
        <v>179</v>
      </c>
      <c r="F35" s="15" t="s">
        <v>408</v>
      </c>
      <c r="G35" s="158" t="s">
        <v>57</v>
      </c>
      <c r="H35" s="503"/>
      <c r="I35" s="503"/>
      <c r="J35" s="503"/>
      <c r="K35" s="503"/>
      <c r="L35" s="153"/>
      <c r="M35" s="153"/>
      <c r="N35" s="503"/>
      <c r="O35" s="153"/>
      <c r="P35" s="503">
        <v>6</v>
      </c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</row>
    <row r="36" spans="1:27" ht="126" x14ac:dyDescent="0.3">
      <c r="A36" s="75">
        <v>30</v>
      </c>
      <c r="B36" s="159" t="s">
        <v>211</v>
      </c>
      <c r="C36" s="94" t="s">
        <v>43</v>
      </c>
      <c r="D36" s="19" t="s">
        <v>180</v>
      </c>
      <c r="E36" s="19" t="s">
        <v>179</v>
      </c>
      <c r="F36" s="15" t="s">
        <v>409</v>
      </c>
      <c r="G36" s="158" t="s">
        <v>57</v>
      </c>
      <c r="H36" s="503"/>
      <c r="I36" s="503"/>
      <c r="J36" s="503"/>
      <c r="K36" s="503"/>
      <c r="L36" s="153"/>
      <c r="M36" s="153">
        <v>1.3979999999999999</v>
      </c>
      <c r="N36" s="163"/>
      <c r="O36" s="153">
        <v>0.27900000000000003</v>
      </c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</row>
    <row r="37" spans="1:27" ht="90" x14ac:dyDescent="0.3">
      <c r="A37" s="18">
        <v>31</v>
      </c>
      <c r="B37" s="169" t="s">
        <v>210</v>
      </c>
      <c r="C37" s="94" t="s">
        <v>43</v>
      </c>
      <c r="D37" s="19" t="s">
        <v>180</v>
      </c>
      <c r="E37" s="19" t="s">
        <v>179</v>
      </c>
      <c r="F37" s="15" t="s">
        <v>209</v>
      </c>
      <c r="G37" s="158" t="s">
        <v>57</v>
      </c>
      <c r="H37" s="503"/>
      <c r="I37" s="503"/>
      <c r="J37" s="503"/>
      <c r="K37" s="503"/>
      <c r="L37" s="153"/>
      <c r="M37" s="163"/>
      <c r="N37" s="503"/>
      <c r="O37" s="153"/>
      <c r="P37" s="503">
        <v>1.284</v>
      </c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</row>
    <row r="38" spans="1:27" ht="108" x14ac:dyDescent="0.3">
      <c r="A38" s="18">
        <v>32</v>
      </c>
      <c r="B38" s="159" t="s">
        <v>208</v>
      </c>
      <c r="C38" s="164" t="s">
        <v>43</v>
      </c>
      <c r="D38" s="15" t="s">
        <v>180</v>
      </c>
      <c r="E38" s="19" t="s">
        <v>179</v>
      </c>
      <c r="F38" s="15" t="s">
        <v>410</v>
      </c>
      <c r="G38" s="158" t="s">
        <v>57</v>
      </c>
      <c r="H38" s="503"/>
      <c r="I38" s="503"/>
      <c r="J38" s="503"/>
      <c r="K38" s="503"/>
      <c r="L38" s="153"/>
      <c r="M38" s="163">
        <v>1.23</v>
      </c>
      <c r="N38" s="163"/>
      <c r="O38" s="153">
        <v>0.246</v>
      </c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</row>
    <row r="39" spans="1:27" ht="90" x14ac:dyDescent="0.3">
      <c r="A39" s="75">
        <v>33</v>
      </c>
      <c r="B39" s="159" t="s">
        <v>207</v>
      </c>
      <c r="C39" s="94" t="s">
        <v>43</v>
      </c>
      <c r="D39" s="15" t="s">
        <v>180</v>
      </c>
      <c r="E39" s="19" t="s">
        <v>179</v>
      </c>
      <c r="F39" s="15" t="s">
        <v>411</v>
      </c>
      <c r="G39" s="158" t="s">
        <v>57</v>
      </c>
      <c r="H39" s="503"/>
      <c r="I39" s="503"/>
      <c r="J39" s="503"/>
      <c r="K39" s="503"/>
      <c r="L39" s="153"/>
      <c r="M39" s="163"/>
      <c r="N39" s="503"/>
      <c r="O39" s="153"/>
      <c r="P39" s="503">
        <v>1.071</v>
      </c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</row>
    <row r="40" spans="1:27" ht="90" x14ac:dyDescent="0.3">
      <c r="A40" s="75">
        <v>34</v>
      </c>
      <c r="B40" s="159" t="s">
        <v>194</v>
      </c>
      <c r="C40" s="94" t="s">
        <v>43</v>
      </c>
      <c r="D40" s="19" t="s">
        <v>180</v>
      </c>
      <c r="E40" s="19" t="s">
        <v>179</v>
      </c>
      <c r="F40" s="15" t="s">
        <v>412</v>
      </c>
      <c r="G40" s="31" t="s">
        <v>57</v>
      </c>
      <c r="H40" s="503"/>
      <c r="I40" s="503"/>
      <c r="J40" s="503"/>
      <c r="K40" s="503"/>
      <c r="L40" s="153"/>
      <c r="M40" s="163">
        <v>1.92</v>
      </c>
      <c r="N40" s="503"/>
      <c r="O40" s="153">
        <v>0.38400000000000001</v>
      </c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</row>
    <row r="41" spans="1:27" ht="90" x14ac:dyDescent="0.3">
      <c r="A41" s="75">
        <v>35</v>
      </c>
      <c r="B41" s="159" t="s">
        <v>206</v>
      </c>
      <c r="C41" s="94" t="s">
        <v>43</v>
      </c>
      <c r="D41" s="19" t="s">
        <v>180</v>
      </c>
      <c r="E41" s="19" t="s">
        <v>179</v>
      </c>
      <c r="F41" s="15" t="s">
        <v>413</v>
      </c>
      <c r="G41" s="158" t="s">
        <v>57</v>
      </c>
      <c r="H41" s="503"/>
      <c r="I41" s="503"/>
      <c r="J41" s="503"/>
      <c r="K41" s="503"/>
      <c r="L41" s="153"/>
      <c r="M41" s="163"/>
      <c r="N41" s="503"/>
      <c r="O41" s="153"/>
      <c r="P41" s="503">
        <v>1.629</v>
      </c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</row>
    <row r="42" spans="1:27" ht="90" x14ac:dyDescent="0.3">
      <c r="A42" s="18">
        <v>36</v>
      </c>
      <c r="B42" s="159" t="s">
        <v>205</v>
      </c>
      <c r="C42" s="94" t="s">
        <v>43</v>
      </c>
      <c r="D42" s="19" t="s">
        <v>185</v>
      </c>
      <c r="E42" s="19" t="s">
        <v>179</v>
      </c>
      <c r="F42" s="19" t="s">
        <v>413</v>
      </c>
      <c r="G42" s="158" t="s">
        <v>57</v>
      </c>
      <c r="H42" s="503"/>
      <c r="I42" s="503"/>
      <c r="J42" s="503"/>
      <c r="K42" s="503"/>
      <c r="L42" s="153"/>
      <c r="M42" s="163"/>
      <c r="N42" s="153"/>
      <c r="O42" s="503"/>
      <c r="P42" s="503">
        <v>3.1760000000000002</v>
      </c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</row>
    <row r="43" spans="1:27" ht="90" x14ac:dyDescent="0.3">
      <c r="A43" s="18">
        <v>37</v>
      </c>
      <c r="B43" s="159" t="s">
        <v>204</v>
      </c>
      <c r="C43" s="94" t="s">
        <v>43</v>
      </c>
      <c r="D43" s="19" t="s">
        <v>185</v>
      </c>
      <c r="E43" s="19" t="s">
        <v>179</v>
      </c>
      <c r="F43" s="19" t="s">
        <v>413</v>
      </c>
      <c r="G43" s="158" t="s">
        <v>57</v>
      </c>
      <c r="H43" s="503"/>
      <c r="I43" s="503"/>
      <c r="J43" s="503"/>
      <c r="K43" s="503"/>
      <c r="L43" s="153"/>
      <c r="M43" s="163"/>
      <c r="N43" s="153"/>
      <c r="O43" s="503"/>
      <c r="P43" s="503">
        <v>2.6070000000000002</v>
      </c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</row>
    <row r="44" spans="1:27" ht="90" x14ac:dyDescent="0.3">
      <c r="A44" s="75">
        <v>38</v>
      </c>
      <c r="B44" s="159" t="s">
        <v>203</v>
      </c>
      <c r="C44" s="94" t="s">
        <v>43</v>
      </c>
      <c r="D44" s="19" t="s">
        <v>185</v>
      </c>
      <c r="E44" s="19" t="s">
        <v>179</v>
      </c>
      <c r="F44" s="15" t="s">
        <v>413</v>
      </c>
      <c r="G44" s="158" t="s">
        <v>57</v>
      </c>
      <c r="H44" s="503"/>
      <c r="I44" s="503"/>
      <c r="J44" s="503"/>
      <c r="K44" s="503"/>
      <c r="L44" s="153"/>
      <c r="M44" s="163"/>
      <c r="N44" s="153"/>
      <c r="O44" s="503"/>
      <c r="P44" s="503">
        <v>3.3159999999999998</v>
      </c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</row>
    <row r="45" spans="1:27" ht="90" x14ac:dyDescent="0.3">
      <c r="A45" s="75">
        <v>39</v>
      </c>
      <c r="B45" s="169" t="s">
        <v>189</v>
      </c>
      <c r="C45" s="94" t="s">
        <v>43</v>
      </c>
      <c r="D45" s="19" t="s">
        <v>185</v>
      </c>
      <c r="E45" s="19" t="s">
        <v>179</v>
      </c>
      <c r="F45" s="19" t="s">
        <v>413</v>
      </c>
      <c r="G45" s="158" t="s">
        <v>57</v>
      </c>
      <c r="H45" s="503"/>
      <c r="I45" s="503"/>
      <c r="J45" s="503"/>
      <c r="K45" s="503"/>
      <c r="L45" s="153"/>
      <c r="M45" s="163"/>
      <c r="N45" s="153"/>
      <c r="O45" s="503"/>
      <c r="P45" s="503">
        <v>2.282</v>
      </c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</row>
    <row r="46" spans="1:27" ht="90" x14ac:dyDescent="0.3">
      <c r="A46" s="75">
        <v>40</v>
      </c>
      <c r="B46" s="169" t="s">
        <v>202</v>
      </c>
      <c r="C46" s="94" t="s">
        <v>43</v>
      </c>
      <c r="D46" s="19" t="s">
        <v>185</v>
      </c>
      <c r="E46" s="19" t="s">
        <v>179</v>
      </c>
      <c r="F46" s="19" t="s">
        <v>413</v>
      </c>
      <c r="G46" s="158" t="s">
        <v>57</v>
      </c>
      <c r="H46" s="503"/>
      <c r="I46" s="503"/>
      <c r="J46" s="503"/>
      <c r="K46" s="503"/>
      <c r="L46" s="153"/>
      <c r="M46" s="163"/>
      <c r="N46" s="153"/>
      <c r="O46" s="503"/>
      <c r="P46" s="503">
        <v>4.6829999999999998</v>
      </c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</row>
    <row r="47" spans="1:27" ht="162" x14ac:dyDescent="0.3">
      <c r="A47" s="18">
        <v>41</v>
      </c>
      <c r="B47" s="169" t="s">
        <v>201</v>
      </c>
      <c r="C47" s="94" t="s">
        <v>43</v>
      </c>
      <c r="D47" s="19" t="s">
        <v>39</v>
      </c>
      <c r="E47" s="19" t="s">
        <v>199</v>
      </c>
      <c r="F47" s="15" t="s">
        <v>414</v>
      </c>
      <c r="G47" s="158" t="s">
        <v>57</v>
      </c>
      <c r="H47" s="503"/>
      <c r="I47" s="503"/>
      <c r="J47" s="503"/>
      <c r="K47" s="503"/>
      <c r="L47" s="153"/>
      <c r="M47" s="163"/>
      <c r="N47" s="163"/>
      <c r="O47" s="503"/>
      <c r="P47" s="503">
        <v>3</v>
      </c>
      <c r="Q47" s="503"/>
      <c r="R47" s="503"/>
      <c r="S47" s="503"/>
      <c r="T47" s="503"/>
      <c r="U47" s="503"/>
      <c r="V47" s="503"/>
      <c r="W47" s="503"/>
      <c r="X47" s="503"/>
      <c r="Y47" s="503"/>
      <c r="Z47" s="503"/>
      <c r="AA47" s="503"/>
    </row>
    <row r="48" spans="1:27" ht="162" x14ac:dyDescent="0.3">
      <c r="A48" s="18">
        <v>42</v>
      </c>
      <c r="B48" s="159" t="s">
        <v>200</v>
      </c>
      <c r="C48" s="94" t="s">
        <v>43</v>
      </c>
      <c r="D48" s="19" t="s">
        <v>39</v>
      </c>
      <c r="E48" s="19" t="s">
        <v>199</v>
      </c>
      <c r="F48" s="15" t="s">
        <v>401</v>
      </c>
      <c r="G48" s="158" t="s">
        <v>57</v>
      </c>
      <c r="H48" s="503"/>
      <c r="I48" s="503"/>
      <c r="J48" s="503"/>
      <c r="K48" s="503"/>
      <c r="L48" s="153"/>
      <c r="M48" s="163"/>
      <c r="N48" s="163"/>
      <c r="O48" s="503"/>
      <c r="P48" s="503">
        <v>3</v>
      </c>
      <c r="Q48" s="503"/>
      <c r="R48" s="503"/>
      <c r="S48" s="503"/>
      <c r="T48" s="503"/>
      <c r="U48" s="503"/>
      <c r="V48" s="503"/>
      <c r="W48" s="503"/>
      <c r="X48" s="503"/>
      <c r="Y48" s="503"/>
      <c r="Z48" s="503"/>
      <c r="AA48" s="503"/>
    </row>
    <row r="49" spans="1:27" ht="108" x14ac:dyDescent="0.3">
      <c r="A49" s="75">
        <v>43</v>
      </c>
      <c r="B49" s="169" t="s">
        <v>198</v>
      </c>
      <c r="C49" s="94" t="s">
        <v>197</v>
      </c>
      <c r="D49" s="19" t="s">
        <v>180</v>
      </c>
      <c r="E49" s="19" t="s">
        <v>179</v>
      </c>
      <c r="F49" s="15" t="s">
        <v>415</v>
      </c>
      <c r="G49" s="158" t="s">
        <v>57</v>
      </c>
      <c r="H49" s="503"/>
      <c r="I49" s="503"/>
      <c r="J49" s="503"/>
      <c r="K49" s="503"/>
      <c r="L49" s="153"/>
      <c r="M49" s="161"/>
      <c r="N49" s="503"/>
      <c r="O49" s="161"/>
      <c r="P49" s="503"/>
      <c r="Q49" s="503"/>
      <c r="R49" s="503"/>
      <c r="S49" s="503"/>
      <c r="T49" s="503"/>
      <c r="U49" s="503">
        <v>3.6</v>
      </c>
      <c r="V49" s="503"/>
      <c r="W49" s="503"/>
      <c r="X49" s="503"/>
      <c r="Y49" s="503"/>
      <c r="Z49" s="503"/>
      <c r="AA49" s="503"/>
    </row>
    <row r="50" spans="1:27" ht="90" x14ac:dyDescent="0.3">
      <c r="A50" s="75">
        <v>44</v>
      </c>
      <c r="B50" s="159" t="s">
        <v>196</v>
      </c>
      <c r="C50" s="94" t="s">
        <v>195</v>
      </c>
      <c r="D50" s="19" t="s">
        <v>180</v>
      </c>
      <c r="E50" s="19" t="s">
        <v>179</v>
      </c>
      <c r="F50" s="15" t="s">
        <v>416</v>
      </c>
      <c r="G50" s="158" t="s">
        <v>57</v>
      </c>
      <c r="H50" s="503"/>
      <c r="I50" s="503"/>
      <c r="J50" s="503"/>
      <c r="K50" s="503"/>
      <c r="L50" s="153"/>
      <c r="M50" s="161"/>
      <c r="N50" s="503"/>
      <c r="O50" s="161"/>
      <c r="P50" s="503"/>
      <c r="Q50" s="503"/>
      <c r="R50" s="503"/>
      <c r="S50" s="503"/>
      <c r="T50" s="503"/>
      <c r="U50" s="503">
        <v>1.5</v>
      </c>
      <c r="V50" s="503"/>
      <c r="W50" s="503"/>
      <c r="X50" s="503"/>
      <c r="Y50" s="503"/>
      <c r="Z50" s="503"/>
      <c r="AA50" s="503"/>
    </row>
    <row r="51" spans="1:27" ht="162" x14ac:dyDescent="0.3">
      <c r="A51" s="75">
        <v>45</v>
      </c>
      <c r="B51" s="159" t="s">
        <v>194</v>
      </c>
      <c r="C51" s="94" t="s">
        <v>43</v>
      </c>
      <c r="D51" s="19" t="s">
        <v>180</v>
      </c>
      <c r="E51" s="19" t="s">
        <v>179</v>
      </c>
      <c r="F51" s="137" t="s">
        <v>417</v>
      </c>
      <c r="G51" s="158" t="s">
        <v>57</v>
      </c>
      <c r="H51" s="503"/>
      <c r="I51" s="503"/>
      <c r="J51" s="503"/>
      <c r="K51" s="503"/>
      <c r="L51" s="153"/>
      <c r="M51" s="161"/>
      <c r="N51" s="503"/>
      <c r="O51" s="161"/>
      <c r="P51" s="503"/>
      <c r="Q51" s="503"/>
      <c r="R51" s="503"/>
      <c r="S51" s="503"/>
      <c r="T51" s="503"/>
      <c r="U51" s="503">
        <v>2.1</v>
      </c>
      <c r="V51" s="503"/>
      <c r="W51" s="503"/>
      <c r="X51" s="503"/>
      <c r="Y51" s="503"/>
      <c r="Z51" s="503"/>
      <c r="AA51" s="503"/>
    </row>
    <row r="52" spans="1:27" ht="162" x14ac:dyDescent="0.3">
      <c r="A52" s="18">
        <v>46</v>
      </c>
      <c r="B52" s="159" t="s">
        <v>193</v>
      </c>
      <c r="C52" s="94" t="s">
        <v>43</v>
      </c>
      <c r="D52" s="19" t="s">
        <v>180</v>
      </c>
      <c r="E52" s="19" t="s">
        <v>179</v>
      </c>
      <c r="F52" s="15" t="s">
        <v>418</v>
      </c>
      <c r="G52" s="158" t="s">
        <v>57</v>
      </c>
      <c r="H52" s="503"/>
      <c r="I52" s="503"/>
      <c r="J52" s="503"/>
      <c r="K52" s="503"/>
      <c r="L52" s="153"/>
      <c r="M52" s="161"/>
      <c r="N52" s="503"/>
      <c r="O52" s="161"/>
      <c r="P52" s="503"/>
      <c r="Q52" s="503"/>
      <c r="R52" s="503"/>
      <c r="S52" s="503"/>
      <c r="T52" s="503"/>
      <c r="U52" s="503">
        <v>2.298</v>
      </c>
      <c r="V52" s="503"/>
      <c r="W52" s="503"/>
      <c r="X52" s="503"/>
      <c r="Y52" s="503"/>
      <c r="Z52" s="503"/>
      <c r="AA52" s="503"/>
    </row>
    <row r="53" spans="1:27" ht="90" x14ac:dyDescent="0.3">
      <c r="A53" s="18">
        <v>47</v>
      </c>
      <c r="B53" s="159" t="s">
        <v>192</v>
      </c>
      <c r="C53" s="94" t="s">
        <v>43</v>
      </c>
      <c r="D53" s="19" t="s">
        <v>180</v>
      </c>
      <c r="E53" s="19" t="s">
        <v>179</v>
      </c>
      <c r="F53" s="15" t="s">
        <v>419</v>
      </c>
      <c r="G53" s="158" t="s">
        <v>57</v>
      </c>
      <c r="H53" s="503"/>
      <c r="I53" s="503"/>
      <c r="J53" s="503"/>
      <c r="K53" s="503"/>
      <c r="L53" s="153"/>
      <c r="M53" s="161"/>
      <c r="N53" s="503"/>
      <c r="O53" s="161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>
        <v>6</v>
      </c>
    </row>
    <row r="54" spans="1:27" ht="108" x14ac:dyDescent="0.3">
      <c r="A54" s="75">
        <v>48</v>
      </c>
      <c r="B54" s="162" t="s">
        <v>191</v>
      </c>
      <c r="C54" s="94" t="s">
        <v>43</v>
      </c>
      <c r="D54" s="15" t="s">
        <v>180</v>
      </c>
      <c r="E54" s="19" t="s">
        <v>179</v>
      </c>
      <c r="F54" s="15" t="s">
        <v>420</v>
      </c>
      <c r="G54" s="158" t="s">
        <v>57</v>
      </c>
      <c r="H54" s="503"/>
      <c r="I54" s="503"/>
      <c r="J54" s="503"/>
      <c r="K54" s="503"/>
      <c r="L54" s="153"/>
      <c r="M54" s="161"/>
      <c r="N54" s="503"/>
      <c r="O54" s="161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>
        <v>4.92</v>
      </c>
    </row>
    <row r="55" spans="1:27" ht="162" x14ac:dyDescent="0.3">
      <c r="A55" s="75">
        <v>49</v>
      </c>
      <c r="B55" s="159" t="s">
        <v>190</v>
      </c>
      <c r="C55" s="94">
        <v>2023</v>
      </c>
      <c r="D55" s="19" t="s">
        <v>185</v>
      </c>
      <c r="E55" s="19" t="s">
        <v>179</v>
      </c>
      <c r="F55" s="15" t="s">
        <v>421</v>
      </c>
      <c r="G55" s="158" t="s">
        <v>57</v>
      </c>
      <c r="H55" s="503"/>
      <c r="I55" s="503"/>
      <c r="J55" s="503"/>
      <c r="K55" s="503"/>
      <c r="L55" s="153"/>
      <c r="M55" s="153"/>
      <c r="N55" s="15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>
        <v>5</v>
      </c>
    </row>
    <row r="56" spans="1:27" ht="90" x14ac:dyDescent="0.3">
      <c r="A56" s="75">
        <v>50</v>
      </c>
      <c r="B56" s="159" t="s">
        <v>189</v>
      </c>
      <c r="C56" s="94">
        <v>2024</v>
      </c>
      <c r="D56" s="19" t="s">
        <v>185</v>
      </c>
      <c r="E56" s="19" t="s">
        <v>179</v>
      </c>
      <c r="F56" s="15" t="s">
        <v>413</v>
      </c>
      <c r="G56" s="158" t="s">
        <v>57</v>
      </c>
      <c r="H56" s="503"/>
      <c r="I56" s="503"/>
      <c r="J56" s="503"/>
      <c r="K56" s="503"/>
      <c r="L56" s="153"/>
      <c r="M56" s="153"/>
      <c r="N56" s="15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>
        <v>5</v>
      </c>
    </row>
    <row r="57" spans="1:27" ht="90" x14ac:dyDescent="0.3">
      <c r="A57" s="18">
        <v>51</v>
      </c>
      <c r="B57" s="159" t="s">
        <v>188</v>
      </c>
      <c r="C57" s="94">
        <v>2026</v>
      </c>
      <c r="D57" s="19" t="s">
        <v>185</v>
      </c>
      <c r="E57" s="19" t="s">
        <v>179</v>
      </c>
      <c r="F57" s="15" t="s">
        <v>422</v>
      </c>
      <c r="G57" s="158" t="s">
        <v>57</v>
      </c>
      <c r="H57" s="503"/>
      <c r="I57" s="503"/>
      <c r="J57" s="503"/>
      <c r="K57" s="503"/>
      <c r="L57" s="153"/>
      <c r="M57" s="161"/>
      <c r="N57" s="15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>
        <v>3.02</v>
      </c>
    </row>
    <row r="58" spans="1:27" ht="162" x14ac:dyDescent="0.3">
      <c r="A58" s="18">
        <v>52</v>
      </c>
      <c r="B58" s="159" t="s">
        <v>187</v>
      </c>
      <c r="C58" s="94">
        <v>2026</v>
      </c>
      <c r="D58" s="19" t="s">
        <v>180</v>
      </c>
      <c r="E58" s="19" t="s">
        <v>179</v>
      </c>
      <c r="F58" s="15" t="s">
        <v>423</v>
      </c>
      <c r="G58" s="31" t="s">
        <v>57</v>
      </c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>
        <v>3.6</v>
      </c>
    </row>
    <row r="59" spans="1:27" ht="90" x14ac:dyDescent="0.3">
      <c r="A59" s="75">
        <v>53</v>
      </c>
      <c r="B59" s="159" t="s">
        <v>186</v>
      </c>
      <c r="C59" s="94" t="s">
        <v>43</v>
      </c>
      <c r="D59" s="19" t="s">
        <v>185</v>
      </c>
      <c r="E59" s="19" t="s">
        <v>179</v>
      </c>
      <c r="F59" s="15" t="s">
        <v>413</v>
      </c>
      <c r="G59" s="158" t="s">
        <v>57</v>
      </c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>
        <v>3.5</v>
      </c>
    </row>
    <row r="60" spans="1:27" ht="90" x14ac:dyDescent="0.3">
      <c r="A60" s="75">
        <v>54</v>
      </c>
      <c r="B60" s="159" t="s">
        <v>184</v>
      </c>
      <c r="C60" s="94" t="s">
        <v>43</v>
      </c>
      <c r="D60" s="19" t="s">
        <v>180</v>
      </c>
      <c r="E60" s="19" t="s">
        <v>179</v>
      </c>
      <c r="F60" s="15" t="s">
        <v>424</v>
      </c>
      <c r="G60" s="158" t="s">
        <v>57</v>
      </c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>
        <v>3</v>
      </c>
    </row>
    <row r="61" spans="1:27" ht="90" x14ac:dyDescent="0.3">
      <c r="A61" s="75">
        <v>55</v>
      </c>
      <c r="B61" s="159" t="s">
        <v>183</v>
      </c>
      <c r="C61" s="94" t="s">
        <v>43</v>
      </c>
      <c r="D61" s="19" t="s">
        <v>180</v>
      </c>
      <c r="E61" s="19" t="s">
        <v>179</v>
      </c>
      <c r="F61" s="15" t="s">
        <v>425</v>
      </c>
      <c r="G61" s="158" t="s">
        <v>57</v>
      </c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>
        <v>0.79600000000000004</v>
      </c>
    </row>
    <row r="62" spans="1:27" ht="108" x14ac:dyDescent="0.3">
      <c r="A62" s="18">
        <v>56</v>
      </c>
      <c r="B62" s="159" t="s">
        <v>182</v>
      </c>
      <c r="C62" s="94" t="s">
        <v>43</v>
      </c>
      <c r="D62" s="19" t="s">
        <v>180</v>
      </c>
      <c r="E62" s="19" t="s">
        <v>179</v>
      </c>
      <c r="F62" s="15" t="s">
        <v>426</v>
      </c>
      <c r="G62" s="158" t="s">
        <v>57</v>
      </c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>
        <v>2.0099999999999998</v>
      </c>
    </row>
    <row r="63" spans="1:27" ht="90" x14ac:dyDescent="0.3">
      <c r="A63" s="18">
        <v>57</v>
      </c>
      <c r="B63" s="159" t="s">
        <v>181</v>
      </c>
      <c r="C63" s="94" t="s">
        <v>43</v>
      </c>
      <c r="D63" s="19" t="s">
        <v>180</v>
      </c>
      <c r="E63" s="19" t="s">
        <v>179</v>
      </c>
      <c r="F63" s="15" t="s">
        <v>427</v>
      </c>
      <c r="G63" s="158" t="s">
        <v>57</v>
      </c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>
        <v>4.2</v>
      </c>
    </row>
  </sheetData>
  <mergeCells count="17">
    <mergeCell ref="A2:A4"/>
    <mergeCell ref="B2:B4"/>
    <mergeCell ref="C2:C4"/>
    <mergeCell ref="D2:D4"/>
    <mergeCell ref="E2:E4"/>
    <mergeCell ref="Q2:U2"/>
    <mergeCell ref="V2:Z2"/>
    <mergeCell ref="H3:K3"/>
    <mergeCell ref="L3:P3"/>
    <mergeCell ref="B1:AA1"/>
    <mergeCell ref="F2:F4"/>
    <mergeCell ref="G2:G4"/>
    <mergeCell ref="Q3:U3"/>
    <mergeCell ref="V3:Z3"/>
    <mergeCell ref="AA3:AA4"/>
    <mergeCell ref="H2:K2"/>
    <mergeCell ref="L2:P2"/>
  </mergeCells>
  <printOptions horizontalCentered="1"/>
  <pageMargins left="0" right="0" top="0" bottom="0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S27"/>
  <sheetViews>
    <sheetView zoomScale="40" zoomScaleNormal="4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14.109375" defaultRowHeight="18" x14ac:dyDescent="0.3"/>
  <cols>
    <col min="1" max="1" width="6.44140625" style="11" customWidth="1"/>
    <col min="2" max="2" width="34.33203125" style="7" customWidth="1"/>
    <col min="3" max="3" width="18" style="11" customWidth="1"/>
    <col min="4" max="4" width="26.5546875" style="11" customWidth="1"/>
    <col min="5" max="5" width="22.109375" style="11" customWidth="1"/>
    <col min="6" max="6" width="31.88671875" style="11" customWidth="1"/>
    <col min="7" max="7" width="22.109375" style="11" customWidth="1"/>
    <col min="8" max="9" width="9.5546875" style="11" customWidth="1"/>
    <col min="10" max="10" width="7.88671875" style="11" customWidth="1"/>
    <col min="11" max="11" width="10.33203125" style="11" customWidth="1"/>
    <col min="12" max="12" width="7.88671875" style="11" customWidth="1"/>
    <col min="13" max="13" width="10" style="11" customWidth="1"/>
    <col min="14" max="14" width="7.88671875" style="11" customWidth="1"/>
    <col min="15" max="15" width="9.88671875" style="11" customWidth="1"/>
    <col min="16" max="16" width="14" style="11" customWidth="1"/>
    <col min="17" max="17" width="7.5546875" style="11" customWidth="1"/>
    <col min="18" max="18" width="9.44140625" style="11" customWidth="1"/>
    <col min="19" max="19" width="7.6640625" style="11" customWidth="1"/>
    <col min="20" max="20" width="9.5546875" style="11" customWidth="1"/>
    <col min="21" max="21" width="13.33203125" style="11" customWidth="1"/>
    <col min="22" max="24" width="8.109375" style="11" customWidth="1"/>
    <col min="25" max="25" width="9.44140625" style="11" customWidth="1"/>
    <col min="26" max="26" width="12.5546875" style="11" customWidth="1"/>
    <col min="27" max="27" width="16.33203125" style="174" customWidth="1"/>
    <col min="28" max="217" width="9.109375" style="1" customWidth="1"/>
    <col min="218" max="218" width="8.33203125" style="1" customWidth="1"/>
    <col min="219" max="219" width="33.5546875" style="1" customWidth="1"/>
    <col min="220" max="220" width="26.109375" style="1" customWidth="1"/>
    <col min="221" max="221" width="21.33203125" style="1" customWidth="1"/>
    <col min="222" max="222" width="46.33203125" style="1" customWidth="1"/>
    <col min="223" max="223" width="14.6640625" style="1" customWidth="1"/>
    <col min="224" max="224" width="11.5546875" style="1" customWidth="1"/>
    <col min="225" max="225" width="9.6640625" style="1" customWidth="1"/>
    <col min="226" max="226" width="10.6640625" style="1" customWidth="1"/>
    <col min="227" max="227" width="10.44140625" style="1" customWidth="1"/>
    <col min="228" max="228" width="11.88671875" style="1" customWidth="1"/>
    <col min="229" max="229" width="11" style="1" customWidth="1"/>
    <col min="230" max="230" width="11.6640625" style="1" customWidth="1"/>
    <col min="231" max="231" width="10.33203125" style="1" customWidth="1"/>
    <col min="232" max="232" width="10.44140625" style="1" customWidth="1"/>
    <col min="233" max="233" width="10.88671875" style="1" customWidth="1"/>
    <col min="234" max="234" width="10.44140625" style="1" customWidth="1"/>
    <col min="235" max="235" width="9.6640625" style="1" customWidth="1"/>
    <col min="236" max="236" width="8.88671875" style="1" customWidth="1"/>
    <col min="237" max="237" width="9.88671875" style="1" customWidth="1"/>
    <col min="238" max="238" width="11.109375" style="1" customWidth="1"/>
    <col min="239" max="239" width="9" style="1" customWidth="1"/>
    <col min="240" max="240" width="9.109375" style="1" customWidth="1"/>
    <col min="241" max="241" width="8.109375" style="1" customWidth="1"/>
    <col min="242" max="242" width="9.5546875" style="1" customWidth="1"/>
    <col min="243" max="243" width="11.6640625" style="1" customWidth="1"/>
    <col min="244" max="254" width="14.109375" style="1"/>
    <col min="255" max="255" width="8.33203125" style="1" customWidth="1"/>
    <col min="256" max="256" width="33.5546875" style="1" customWidth="1"/>
    <col min="257" max="257" width="26.109375" style="1" customWidth="1"/>
    <col min="258" max="258" width="21.33203125" style="1" customWidth="1"/>
    <col min="259" max="259" width="46.33203125" style="1" customWidth="1"/>
    <col min="260" max="260" width="17.6640625" style="1" customWidth="1"/>
    <col min="261" max="261" width="14.6640625" style="1" customWidth="1"/>
    <col min="262" max="262" width="11.5546875" style="1" customWidth="1"/>
    <col min="263" max="263" width="9.6640625" style="1" customWidth="1"/>
    <col min="264" max="264" width="10.6640625" style="1" customWidth="1"/>
    <col min="265" max="265" width="10.44140625" style="1" customWidth="1"/>
    <col min="266" max="266" width="11.88671875" style="1" customWidth="1"/>
    <col min="267" max="267" width="11" style="1" customWidth="1"/>
    <col min="268" max="268" width="11.6640625" style="1" customWidth="1"/>
    <col min="269" max="269" width="10.33203125" style="1" customWidth="1"/>
    <col min="270" max="270" width="10.44140625" style="1" customWidth="1"/>
    <col min="271" max="271" width="10.88671875" style="1" customWidth="1"/>
    <col min="272" max="272" width="10.44140625" style="1" customWidth="1"/>
    <col min="273" max="273" width="9.6640625" style="1" customWidth="1"/>
    <col min="274" max="274" width="8.88671875" style="1" customWidth="1"/>
    <col min="275" max="275" width="9.88671875" style="1" customWidth="1"/>
    <col min="276" max="276" width="11.109375" style="1" customWidth="1"/>
    <col min="277" max="277" width="9" style="1" customWidth="1"/>
    <col min="278" max="278" width="9.109375" style="1" customWidth="1"/>
    <col min="279" max="279" width="8.109375" style="1" customWidth="1"/>
    <col min="280" max="280" width="9.5546875" style="1" customWidth="1"/>
    <col min="281" max="281" width="11.6640625" style="1" customWidth="1"/>
    <col min="282" max="473" width="9.109375" style="1" customWidth="1"/>
    <col min="474" max="474" width="8.33203125" style="1" customWidth="1"/>
    <col min="475" max="475" width="33.5546875" style="1" customWidth="1"/>
    <col min="476" max="476" width="26.109375" style="1" customWidth="1"/>
    <col min="477" max="477" width="21.33203125" style="1" customWidth="1"/>
    <col min="478" max="478" width="46.33203125" style="1" customWidth="1"/>
    <col min="479" max="479" width="14.6640625" style="1" customWidth="1"/>
    <col min="480" max="480" width="11.5546875" style="1" customWidth="1"/>
    <col min="481" max="481" width="9.6640625" style="1" customWidth="1"/>
    <col min="482" max="482" width="10.6640625" style="1" customWidth="1"/>
    <col min="483" max="483" width="10.44140625" style="1" customWidth="1"/>
    <col min="484" max="484" width="11.88671875" style="1" customWidth="1"/>
    <col min="485" max="485" width="11" style="1" customWidth="1"/>
    <col min="486" max="486" width="11.6640625" style="1" customWidth="1"/>
    <col min="487" max="487" width="10.33203125" style="1" customWidth="1"/>
    <col min="488" max="488" width="10.44140625" style="1" customWidth="1"/>
    <col min="489" max="489" width="10.88671875" style="1" customWidth="1"/>
    <col min="490" max="490" width="10.44140625" style="1" customWidth="1"/>
    <col min="491" max="491" width="9.6640625" style="1" customWidth="1"/>
    <col min="492" max="492" width="8.88671875" style="1" customWidth="1"/>
    <col min="493" max="493" width="9.88671875" style="1" customWidth="1"/>
    <col min="494" max="494" width="11.109375" style="1" customWidth="1"/>
    <col min="495" max="495" width="9" style="1" customWidth="1"/>
    <col min="496" max="496" width="9.109375" style="1" customWidth="1"/>
    <col min="497" max="497" width="8.109375" style="1" customWidth="1"/>
    <col min="498" max="498" width="9.5546875" style="1" customWidth="1"/>
    <col min="499" max="499" width="11.6640625" style="1" customWidth="1"/>
    <col min="500" max="510" width="14.109375" style="1"/>
    <col min="511" max="511" width="8.33203125" style="1" customWidth="1"/>
    <col min="512" max="512" width="33.5546875" style="1" customWidth="1"/>
    <col min="513" max="513" width="26.109375" style="1" customWidth="1"/>
    <col min="514" max="514" width="21.33203125" style="1" customWidth="1"/>
    <col min="515" max="515" width="46.33203125" style="1" customWidth="1"/>
    <col min="516" max="516" width="17.6640625" style="1" customWidth="1"/>
    <col min="517" max="517" width="14.6640625" style="1" customWidth="1"/>
    <col min="518" max="518" width="11.5546875" style="1" customWidth="1"/>
    <col min="519" max="519" width="9.6640625" style="1" customWidth="1"/>
    <col min="520" max="520" width="10.6640625" style="1" customWidth="1"/>
    <col min="521" max="521" width="10.44140625" style="1" customWidth="1"/>
    <col min="522" max="522" width="11.88671875" style="1" customWidth="1"/>
    <col min="523" max="523" width="11" style="1" customWidth="1"/>
    <col min="524" max="524" width="11.6640625" style="1" customWidth="1"/>
    <col min="525" max="525" width="10.33203125" style="1" customWidth="1"/>
    <col min="526" max="526" width="10.44140625" style="1" customWidth="1"/>
    <col min="527" max="527" width="10.88671875" style="1" customWidth="1"/>
    <col min="528" max="528" width="10.44140625" style="1" customWidth="1"/>
    <col min="529" max="529" width="9.6640625" style="1" customWidth="1"/>
    <col min="530" max="530" width="8.88671875" style="1" customWidth="1"/>
    <col min="531" max="531" width="9.88671875" style="1" customWidth="1"/>
    <col min="532" max="532" width="11.109375" style="1" customWidth="1"/>
    <col min="533" max="533" width="9" style="1" customWidth="1"/>
    <col min="534" max="534" width="9.109375" style="1" customWidth="1"/>
    <col min="535" max="535" width="8.109375" style="1" customWidth="1"/>
    <col min="536" max="536" width="9.5546875" style="1" customWidth="1"/>
    <col min="537" max="537" width="11.6640625" style="1" customWidth="1"/>
    <col min="538" max="729" width="9.109375" style="1" customWidth="1"/>
    <col min="730" max="730" width="8.33203125" style="1" customWidth="1"/>
    <col min="731" max="731" width="33.5546875" style="1" customWidth="1"/>
    <col min="732" max="732" width="26.109375" style="1" customWidth="1"/>
    <col min="733" max="733" width="21.33203125" style="1" customWidth="1"/>
    <col min="734" max="734" width="46.33203125" style="1" customWidth="1"/>
    <col min="735" max="735" width="14.6640625" style="1" customWidth="1"/>
    <col min="736" max="736" width="11.5546875" style="1" customWidth="1"/>
    <col min="737" max="737" width="9.6640625" style="1" customWidth="1"/>
    <col min="738" max="738" width="10.6640625" style="1" customWidth="1"/>
    <col min="739" max="739" width="10.44140625" style="1" customWidth="1"/>
    <col min="740" max="740" width="11.88671875" style="1" customWidth="1"/>
    <col min="741" max="741" width="11" style="1" customWidth="1"/>
    <col min="742" max="742" width="11.6640625" style="1" customWidth="1"/>
    <col min="743" max="743" width="10.33203125" style="1" customWidth="1"/>
    <col min="744" max="744" width="10.44140625" style="1" customWidth="1"/>
    <col min="745" max="745" width="10.88671875" style="1" customWidth="1"/>
    <col min="746" max="746" width="10.44140625" style="1" customWidth="1"/>
    <col min="747" max="747" width="9.6640625" style="1" customWidth="1"/>
    <col min="748" max="748" width="8.88671875" style="1" customWidth="1"/>
    <col min="749" max="749" width="9.88671875" style="1" customWidth="1"/>
    <col min="750" max="750" width="11.109375" style="1" customWidth="1"/>
    <col min="751" max="751" width="9" style="1" customWidth="1"/>
    <col min="752" max="752" width="9.109375" style="1" customWidth="1"/>
    <col min="753" max="753" width="8.109375" style="1" customWidth="1"/>
    <col min="754" max="754" width="9.5546875" style="1" customWidth="1"/>
    <col min="755" max="755" width="11.6640625" style="1" customWidth="1"/>
    <col min="756" max="766" width="14.109375" style="1"/>
    <col min="767" max="767" width="8.33203125" style="1" customWidth="1"/>
    <col min="768" max="768" width="33.5546875" style="1" customWidth="1"/>
    <col min="769" max="769" width="26.109375" style="1" customWidth="1"/>
    <col min="770" max="770" width="21.33203125" style="1" customWidth="1"/>
    <col min="771" max="771" width="46.33203125" style="1" customWidth="1"/>
    <col min="772" max="772" width="17.6640625" style="1" customWidth="1"/>
    <col min="773" max="773" width="14.6640625" style="1" customWidth="1"/>
    <col min="774" max="774" width="11.5546875" style="1" customWidth="1"/>
    <col min="775" max="775" width="9.6640625" style="1" customWidth="1"/>
    <col min="776" max="776" width="10.6640625" style="1" customWidth="1"/>
    <col min="777" max="777" width="10.44140625" style="1" customWidth="1"/>
    <col min="778" max="778" width="11.88671875" style="1" customWidth="1"/>
    <col min="779" max="779" width="11" style="1" customWidth="1"/>
    <col min="780" max="780" width="11.6640625" style="1" customWidth="1"/>
    <col min="781" max="781" width="10.33203125" style="1" customWidth="1"/>
    <col min="782" max="782" width="10.44140625" style="1" customWidth="1"/>
    <col min="783" max="783" width="10.88671875" style="1" customWidth="1"/>
    <col min="784" max="784" width="10.44140625" style="1" customWidth="1"/>
    <col min="785" max="785" width="9.6640625" style="1" customWidth="1"/>
    <col min="786" max="786" width="8.88671875" style="1" customWidth="1"/>
    <col min="787" max="787" width="9.88671875" style="1" customWidth="1"/>
    <col min="788" max="788" width="11.109375" style="1" customWidth="1"/>
    <col min="789" max="789" width="9" style="1" customWidth="1"/>
    <col min="790" max="790" width="9.109375" style="1" customWidth="1"/>
    <col min="791" max="791" width="8.109375" style="1" customWidth="1"/>
    <col min="792" max="792" width="9.5546875" style="1" customWidth="1"/>
    <col min="793" max="793" width="11.6640625" style="1" customWidth="1"/>
    <col min="794" max="985" width="9.109375" style="1" customWidth="1"/>
    <col min="986" max="986" width="8.33203125" style="1" customWidth="1"/>
    <col min="987" max="987" width="33.5546875" style="1" customWidth="1"/>
    <col min="988" max="988" width="26.109375" style="1" customWidth="1"/>
    <col min="989" max="989" width="21.33203125" style="1" customWidth="1"/>
    <col min="990" max="990" width="46.33203125" style="1" customWidth="1"/>
    <col min="991" max="991" width="14.6640625" style="1" customWidth="1"/>
    <col min="992" max="992" width="11.5546875" style="1" customWidth="1"/>
    <col min="993" max="993" width="9.6640625" style="1" customWidth="1"/>
    <col min="994" max="994" width="10.6640625" style="1" customWidth="1"/>
    <col min="995" max="995" width="10.44140625" style="1" customWidth="1"/>
    <col min="996" max="996" width="11.88671875" style="1" customWidth="1"/>
    <col min="997" max="997" width="11" style="1" customWidth="1"/>
    <col min="998" max="998" width="11.6640625" style="1" customWidth="1"/>
    <col min="999" max="999" width="10.33203125" style="1" customWidth="1"/>
    <col min="1000" max="1000" width="10.44140625" style="1" customWidth="1"/>
    <col min="1001" max="1001" width="10.88671875" style="1" customWidth="1"/>
    <col min="1002" max="1002" width="10.44140625" style="1" customWidth="1"/>
    <col min="1003" max="1003" width="9.6640625" style="1" customWidth="1"/>
    <col min="1004" max="1004" width="8.88671875" style="1" customWidth="1"/>
    <col min="1005" max="1005" width="9.88671875" style="1" customWidth="1"/>
    <col min="1006" max="1006" width="11.109375" style="1" customWidth="1"/>
    <col min="1007" max="1007" width="9" style="1" customWidth="1"/>
    <col min="1008" max="1008" width="9.109375" style="1" customWidth="1"/>
    <col min="1009" max="1009" width="8.109375" style="1" customWidth="1"/>
    <col min="1010" max="1010" width="9.5546875" style="1" customWidth="1"/>
    <col min="1011" max="1011" width="11.6640625" style="1" customWidth="1"/>
    <col min="1012" max="1022" width="14.109375" style="1"/>
    <col min="1023" max="1023" width="8.33203125" style="1" customWidth="1"/>
    <col min="1024" max="1024" width="33.5546875" style="1" customWidth="1"/>
    <col min="1025" max="1025" width="26.109375" style="1" customWidth="1"/>
    <col min="1026" max="1026" width="21.33203125" style="1" customWidth="1"/>
    <col min="1027" max="1027" width="46.33203125" style="1" customWidth="1"/>
    <col min="1028" max="1028" width="17.6640625" style="1" customWidth="1"/>
    <col min="1029" max="1029" width="14.6640625" style="1" customWidth="1"/>
    <col min="1030" max="1030" width="11.5546875" style="1" customWidth="1"/>
    <col min="1031" max="1031" width="9.6640625" style="1" customWidth="1"/>
    <col min="1032" max="1032" width="10.6640625" style="1" customWidth="1"/>
    <col min="1033" max="1033" width="10.44140625" style="1" customWidth="1"/>
    <col min="1034" max="1034" width="11.88671875" style="1" customWidth="1"/>
    <col min="1035" max="1035" width="11" style="1" customWidth="1"/>
    <col min="1036" max="1036" width="11.6640625" style="1" customWidth="1"/>
    <col min="1037" max="1037" width="10.33203125" style="1" customWidth="1"/>
    <col min="1038" max="1038" width="10.44140625" style="1" customWidth="1"/>
    <col min="1039" max="1039" width="10.88671875" style="1" customWidth="1"/>
    <col min="1040" max="1040" width="10.44140625" style="1" customWidth="1"/>
    <col min="1041" max="1041" width="9.6640625" style="1" customWidth="1"/>
    <col min="1042" max="1042" width="8.88671875" style="1" customWidth="1"/>
    <col min="1043" max="1043" width="9.88671875" style="1" customWidth="1"/>
    <col min="1044" max="1044" width="11.109375" style="1" customWidth="1"/>
    <col min="1045" max="1045" width="9" style="1" customWidth="1"/>
    <col min="1046" max="1046" width="9.109375" style="1" customWidth="1"/>
    <col min="1047" max="1047" width="8.109375" style="1" customWidth="1"/>
    <col min="1048" max="1048" width="9.5546875" style="1" customWidth="1"/>
    <col min="1049" max="1049" width="11.6640625" style="1" customWidth="1"/>
    <col min="1050" max="1241" width="9.109375" style="1" customWidth="1"/>
    <col min="1242" max="1242" width="8.33203125" style="1" customWidth="1"/>
    <col min="1243" max="1243" width="33.5546875" style="1" customWidth="1"/>
    <col min="1244" max="1244" width="26.109375" style="1" customWidth="1"/>
    <col min="1245" max="1245" width="21.33203125" style="1" customWidth="1"/>
    <col min="1246" max="1246" width="46.33203125" style="1" customWidth="1"/>
    <col min="1247" max="1247" width="14.6640625" style="1" customWidth="1"/>
    <col min="1248" max="1248" width="11.5546875" style="1" customWidth="1"/>
    <col min="1249" max="1249" width="9.6640625" style="1" customWidth="1"/>
    <col min="1250" max="1250" width="10.6640625" style="1" customWidth="1"/>
    <col min="1251" max="1251" width="10.44140625" style="1" customWidth="1"/>
    <col min="1252" max="1252" width="11.88671875" style="1" customWidth="1"/>
    <col min="1253" max="1253" width="11" style="1" customWidth="1"/>
    <col min="1254" max="1254" width="11.6640625" style="1" customWidth="1"/>
    <col min="1255" max="1255" width="10.33203125" style="1" customWidth="1"/>
    <col min="1256" max="1256" width="10.44140625" style="1" customWidth="1"/>
    <col min="1257" max="1257" width="10.88671875" style="1" customWidth="1"/>
    <col min="1258" max="1258" width="10.44140625" style="1" customWidth="1"/>
    <col min="1259" max="1259" width="9.6640625" style="1" customWidth="1"/>
    <col min="1260" max="1260" width="8.88671875" style="1" customWidth="1"/>
    <col min="1261" max="1261" width="9.88671875" style="1" customWidth="1"/>
    <col min="1262" max="1262" width="11.109375" style="1" customWidth="1"/>
    <col min="1263" max="1263" width="9" style="1" customWidth="1"/>
    <col min="1264" max="1264" width="9.109375" style="1" customWidth="1"/>
    <col min="1265" max="1265" width="8.109375" style="1" customWidth="1"/>
    <col min="1266" max="1266" width="9.5546875" style="1" customWidth="1"/>
    <col min="1267" max="1267" width="11.6640625" style="1" customWidth="1"/>
    <col min="1268" max="1278" width="14.109375" style="1"/>
    <col min="1279" max="1279" width="8.33203125" style="1" customWidth="1"/>
    <col min="1280" max="1280" width="33.5546875" style="1" customWidth="1"/>
    <col min="1281" max="1281" width="26.109375" style="1" customWidth="1"/>
    <col min="1282" max="1282" width="21.33203125" style="1" customWidth="1"/>
    <col min="1283" max="1283" width="46.33203125" style="1" customWidth="1"/>
    <col min="1284" max="1284" width="17.6640625" style="1" customWidth="1"/>
    <col min="1285" max="1285" width="14.6640625" style="1" customWidth="1"/>
    <col min="1286" max="1286" width="11.5546875" style="1" customWidth="1"/>
    <col min="1287" max="1287" width="9.6640625" style="1" customWidth="1"/>
    <col min="1288" max="1288" width="10.6640625" style="1" customWidth="1"/>
    <col min="1289" max="1289" width="10.44140625" style="1" customWidth="1"/>
    <col min="1290" max="1290" width="11.88671875" style="1" customWidth="1"/>
    <col min="1291" max="1291" width="11" style="1" customWidth="1"/>
    <col min="1292" max="1292" width="11.6640625" style="1" customWidth="1"/>
    <col min="1293" max="1293" width="10.33203125" style="1" customWidth="1"/>
    <col min="1294" max="1294" width="10.44140625" style="1" customWidth="1"/>
    <col min="1295" max="1295" width="10.88671875" style="1" customWidth="1"/>
    <col min="1296" max="1296" width="10.44140625" style="1" customWidth="1"/>
    <col min="1297" max="1297" width="9.6640625" style="1" customWidth="1"/>
    <col min="1298" max="1298" width="8.88671875" style="1" customWidth="1"/>
    <col min="1299" max="1299" width="9.88671875" style="1" customWidth="1"/>
    <col min="1300" max="1300" width="11.109375" style="1" customWidth="1"/>
    <col min="1301" max="1301" width="9" style="1" customWidth="1"/>
    <col min="1302" max="1302" width="9.109375" style="1" customWidth="1"/>
    <col min="1303" max="1303" width="8.109375" style="1" customWidth="1"/>
    <col min="1304" max="1304" width="9.5546875" style="1" customWidth="1"/>
    <col min="1305" max="1305" width="11.6640625" style="1" customWidth="1"/>
    <col min="1306" max="1497" width="9.109375" style="1" customWidth="1"/>
    <col min="1498" max="1498" width="8.33203125" style="1" customWidth="1"/>
    <col min="1499" max="1499" width="33.5546875" style="1" customWidth="1"/>
    <col min="1500" max="1500" width="26.109375" style="1" customWidth="1"/>
    <col min="1501" max="1501" width="21.33203125" style="1" customWidth="1"/>
    <col min="1502" max="1502" width="46.33203125" style="1" customWidth="1"/>
    <col min="1503" max="1503" width="14.6640625" style="1" customWidth="1"/>
    <col min="1504" max="1504" width="11.5546875" style="1" customWidth="1"/>
    <col min="1505" max="1505" width="9.6640625" style="1" customWidth="1"/>
    <col min="1506" max="1506" width="10.6640625" style="1" customWidth="1"/>
    <col min="1507" max="1507" width="10.44140625" style="1" customWidth="1"/>
    <col min="1508" max="1508" width="11.88671875" style="1" customWidth="1"/>
    <col min="1509" max="1509" width="11" style="1" customWidth="1"/>
    <col min="1510" max="1510" width="11.6640625" style="1" customWidth="1"/>
    <col min="1511" max="1511" width="10.33203125" style="1" customWidth="1"/>
    <col min="1512" max="1512" width="10.44140625" style="1" customWidth="1"/>
    <col min="1513" max="1513" width="10.88671875" style="1" customWidth="1"/>
    <col min="1514" max="1514" width="10.44140625" style="1" customWidth="1"/>
    <col min="1515" max="1515" width="9.6640625" style="1" customWidth="1"/>
    <col min="1516" max="1516" width="8.88671875" style="1" customWidth="1"/>
    <col min="1517" max="1517" width="9.88671875" style="1" customWidth="1"/>
    <col min="1518" max="1518" width="11.109375" style="1" customWidth="1"/>
    <col min="1519" max="1519" width="9" style="1" customWidth="1"/>
    <col min="1520" max="1520" width="9.109375" style="1" customWidth="1"/>
    <col min="1521" max="1521" width="8.109375" style="1" customWidth="1"/>
    <col min="1522" max="1522" width="9.5546875" style="1" customWidth="1"/>
    <col min="1523" max="1523" width="11.6640625" style="1" customWidth="1"/>
    <col min="1524" max="1534" width="14.109375" style="1"/>
    <col min="1535" max="1535" width="8.33203125" style="1" customWidth="1"/>
    <col min="1536" max="1536" width="33.5546875" style="1" customWidth="1"/>
    <col min="1537" max="1537" width="26.109375" style="1" customWidth="1"/>
    <col min="1538" max="1538" width="21.33203125" style="1" customWidth="1"/>
    <col min="1539" max="1539" width="46.33203125" style="1" customWidth="1"/>
    <col min="1540" max="1540" width="17.6640625" style="1" customWidth="1"/>
    <col min="1541" max="1541" width="14.6640625" style="1" customWidth="1"/>
    <col min="1542" max="1542" width="11.5546875" style="1" customWidth="1"/>
    <col min="1543" max="1543" width="9.6640625" style="1" customWidth="1"/>
    <col min="1544" max="1544" width="10.6640625" style="1" customWidth="1"/>
    <col min="1545" max="1545" width="10.44140625" style="1" customWidth="1"/>
    <col min="1546" max="1546" width="11.88671875" style="1" customWidth="1"/>
    <col min="1547" max="1547" width="11" style="1" customWidth="1"/>
    <col min="1548" max="1548" width="11.6640625" style="1" customWidth="1"/>
    <col min="1549" max="1549" width="10.33203125" style="1" customWidth="1"/>
    <col min="1550" max="1550" width="10.44140625" style="1" customWidth="1"/>
    <col min="1551" max="1551" width="10.88671875" style="1" customWidth="1"/>
    <col min="1552" max="1552" width="10.44140625" style="1" customWidth="1"/>
    <col min="1553" max="1553" width="9.6640625" style="1" customWidth="1"/>
    <col min="1554" max="1554" width="8.88671875" style="1" customWidth="1"/>
    <col min="1555" max="1555" width="9.88671875" style="1" customWidth="1"/>
    <col min="1556" max="1556" width="11.109375" style="1" customWidth="1"/>
    <col min="1557" max="1557" width="9" style="1" customWidth="1"/>
    <col min="1558" max="1558" width="9.109375" style="1" customWidth="1"/>
    <col min="1559" max="1559" width="8.109375" style="1" customWidth="1"/>
    <col min="1560" max="1560" width="9.5546875" style="1" customWidth="1"/>
    <col min="1561" max="1561" width="11.6640625" style="1" customWidth="1"/>
    <col min="1562" max="1753" width="9.109375" style="1" customWidth="1"/>
    <col min="1754" max="1754" width="8.33203125" style="1" customWidth="1"/>
    <col min="1755" max="1755" width="33.5546875" style="1" customWidth="1"/>
    <col min="1756" max="1756" width="26.109375" style="1" customWidth="1"/>
    <col min="1757" max="1757" width="21.33203125" style="1" customWidth="1"/>
    <col min="1758" max="1758" width="46.33203125" style="1" customWidth="1"/>
    <col min="1759" max="1759" width="14.6640625" style="1" customWidth="1"/>
    <col min="1760" max="1760" width="11.5546875" style="1" customWidth="1"/>
    <col min="1761" max="1761" width="9.6640625" style="1" customWidth="1"/>
    <col min="1762" max="1762" width="10.6640625" style="1" customWidth="1"/>
    <col min="1763" max="1763" width="10.44140625" style="1" customWidth="1"/>
    <col min="1764" max="1764" width="11.88671875" style="1" customWidth="1"/>
    <col min="1765" max="1765" width="11" style="1" customWidth="1"/>
    <col min="1766" max="1766" width="11.6640625" style="1" customWidth="1"/>
    <col min="1767" max="1767" width="10.33203125" style="1" customWidth="1"/>
    <col min="1768" max="1768" width="10.44140625" style="1" customWidth="1"/>
    <col min="1769" max="1769" width="10.88671875" style="1" customWidth="1"/>
    <col min="1770" max="1770" width="10.44140625" style="1" customWidth="1"/>
    <col min="1771" max="1771" width="9.6640625" style="1" customWidth="1"/>
    <col min="1772" max="1772" width="8.88671875" style="1" customWidth="1"/>
    <col min="1773" max="1773" width="9.88671875" style="1" customWidth="1"/>
    <col min="1774" max="1774" width="11.109375" style="1" customWidth="1"/>
    <col min="1775" max="1775" width="9" style="1" customWidth="1"/>
    <col min="1776" max="1776" width="9.109375" style="1" customWidth="1"/>
    <col min="1777" max="1777" width="8.109375" style="1" customWidth="1"/>
    <col min="1778" max="1778" width="9.5546875" style="1" customWidth="1"/>
    <col min="1779" max="1779" width="11.6640625" style="1" customWidth="1"/>
    <col min="1780" max="1790" width="14.109375" style="1"/>
    <col min="1791" max="1791" width="8.33203125" style="1" customWidth="1"/>
    <col min="1792" max="1792" width="33.5546875" style="1" customWidth="1"/>
    <col min="1793" max="1793" width="26.109375" style="1" customWidth="1"/>
    <col min="1794" max="1794" width="21.33203125" style="1" customWidth="1"/>
    <col min="1795" max="1795" width="46.33203125" style="1" customWidth="1"/>
    <col min="1796" max="1796" width="17.6640625" style="1" customWidth="1"/>
    <col min="1797" max="1797" width="14.6640625" style="1" customWidth="1"/>
    <col min="1798" max="1798" width="11.5546875" style="1" customWidth="1"/>
    <col min="1799" max="1799" width="9.6640625" style="1" customWidth="1"/>
    <col min="1800" max="1800" width="10.6640625" style="1" customWidth="1"/>
    <col min="1801" max="1801" width="10.44140625" style="1" customWidth="1"/>
    <col min="1802" max="1802" width="11.88671875" style="1" customWidth="1"/>
    <col min="1803" max="1803" width="11" style="1" customWidth="1"/>
    <col min="1804" max="1804" width="11.6640625" style="1" customWidth="1"/>
    <col min="1805" max="1805" width="10.33203125" style="1" customWidth="1"/>
    <col min="1806" max="1806" width="10.44140625" style="1" customWidth="1"/>
    <col min="1807" max="1807" width="10.88671875" style="1" customWidth="1"/>
    <col min="1808" max="1808" width="10.44140625" style="1" customWidth="1"/>
    <col min="1809" max="1809" width="9.6640625" style="1" customWidth="1"/>
    <col min="1810" max="1810" width="8.88671875" style="1" customWidth="1"/>
    <col min="1811" max="1811" width="9.88671875" style="1" customWidth="1"/>
    <col min="1812" max="1812" width="11.109375" style="1" customWidth="1"/>
    <col min="1813" max="1813" width="9" style="1" customWidth="1"/>
    <col min="1814" max="1814" width="9.109375" style="1" customWidth="1"/>
    <col min="1815" max="1815" width="8.109375" style="1" customWidth="1"/>
    <col min="1816" max="1816" width="9.5546875" style="1" customWidth="1"/>
    <col min="1817" max="1817" width="11.6640625" style="1" customWidth="1"/>
    <col min="1818" max="2009" width="9.109375" style="1" customWidth="1"/>
    <col min="2010" max="2010" width="8.33203125" style="1" customWidth="1"/>
    <col min="2011" max="2011" width="33.5546875" style="1" customWidth="1"/>
    <col min="2012" max="2012" width="26.109375" style="1" customWidth="1"/>
    <col min="2013" max="2013" width="21.33203125" style="1" customWidth="1"/>
    <col min="2014" max="2014" width="46.33203125" style="1" customWidth="1"/>
    <col min="2015" max="2015" width="14.6640625" style="1" customWidth="1"/>
    <col min="2016" max="2016" width="11.5546875" style="1" customWidth="1"/>
    <col min="2017" max="2017" width="9.6640625" style="1" customWidth="1"/>
    <col min="2018" max="2018" width="10.6640625" style="1" customWidth="1"/>
    <col min="2019" max="2019" width="10.44140625" style="1" customWidth="1"/>
    <col min="2020" max="2020" width="11.88671875" style="1" customWidth="1"/>
    <col min="2021" max="2021" width="11" style="1" customWidth="1"/>
    <col min="2022" max="2022" width="11.6640625" style="1" customWidth="1"/>
    <col min="2023" max="2023" width="10.33203125" style="1" customWidth="1"/>
    <col min="2024" max="2024" width="10.44140625" style="1" customWidth="1"/>
    <col min="2025" max="2025" width="10.88671875" style="1" customWidth="1"/>
    <col min="2026" max="2026" width="10.44140625" style="1" customWidth="1"/>
    <col min="2027" max="2027" width="9.6640625" style="1" customWidth="1"/>
    <col min="2028" max="2028" width="8.88671875" style="1" customWidth="1"/>
    <col min="2029" max="2029" width="9.88671875" style="1" customWidth="1"/>
    <col min="2030" max="2030" width="11.109375" style="1" customWidth="1"/>
    <col min="2031" max="2031" width="9" style="1" customWidth="1"/>
    <col min="2032" max="2032" width="9.109375" style="1" customWidth="1"/>
    <col min="2033" max="2033" width="8.109375" style="1" customWidth="1"/>
    <col min="2034" max="2034" width="9.5546875" style="1" customWidth="1"/>
    <col min="2035" max="2035" width="11.6640625" style="1" customWidth="1"/>
    <col min="2036" max="2046" width="14.109375" style="1"/>
    <col min="2047" max="2047" width="8.33203125" style="1" customWidth="1"/>
    <col min="2048" max="2048" width="33.5546875" style="1" customWidth="1"/>
    <col min="2049" max="2049" width="26.109375" style="1" customWidth="1"/>
    <col min="2050" max="2050" width="21.33203125" style="1" customWidth="1"/>
    <col min="2051" max="2051" width="46.33203125" style="1" customWidth="1"/>
    <col min="2052" max="2052" width="17.6640625" style="1" customWidth="1"/>
    <col min="2053" max="2053" width="14.6640625" style="1" customWidth="1"/>
    <col min="2054" max="2054" width="11.5546875" style="1" customWidth="1"/>
    <col min="2055" max="2055" width="9.6640625" style="1" customWidth="1"/>
    <col min="2056" max="2056" width="10.6640625" style="1" customWidth="1"/>
    <col min="2057" max="2057" width="10.44140625" style="1" customWidth="1"/>
    <col min="2058" max="2058" width="11.88671875" style="1" customWidth="1"/>
    <col min="2059" max="2059" width="11" style="1" customWidth="1"/>
    <col min="2060" max="2060" width="11.6640625" style="1" customWidth="1"/>
    <col min="2061" max="2061" width="10.33203125" style="1" customWidth="1"/>
    <col min="2062" max="2062" width="10.44140625" style="1" customWidth="1"/>
    <col min="2063" max="2063" width="10.88671875" style="1" customWidth="1"/>
    <col min="2064" max="2064" width="10.44140625" style="1" customWidth="1"/>
    <col min="2065" max="2065" width="9.6640625" style="1" customWidth="1"/>
    <col min="2066" max="2066" width="8.88671875" style="1" customWidth="1"/>
    <col min="2067" max="2067" width="9.88671875" style="1" customWidth="1"/>
    <col min="2068" max="2068" width="11.109375" style="1" customWidth="1"/>
    <col min="2069" max="2069" width="9" style="1" customWidth="1"/>
    <col min="2070" max="2070" width="9.109375" style="1" customWidth="1"/>
    <col min="2071" max="2071" width="8.109375" style="1" customWidth="1"/>
    <col min="2072" max="2072" width="9.5546875" style="1" customWidth="1"/>
    <col min="2073" max="2073" width="11.6640625" style="1" customWidth="1"/>
    <col min="2074" max="2265" width="9.109375" style="1" customWidth="1"/>
    <col min="2266" max="2266" width="8.33203125" style="1" customWidth="1"/>
    <col min="2267" max="2267" width="33.5546875" style="1" customWidth="1"/>
    <col min="2268" max="2268" width="26.109375" style="1" customWidth="1"/>
    <col min="2269" max="2269" width="21.33203125" style="1" customWidth="1"/>
    <col min="2270" max="2270" width="46.33203125" style="1" customWidth="1"/>
    <col min="2271" max="2271" width="14.6640625" style="1" customWidth="1"/>
    <col min="2272" max="2272" width="11.5546875" style="1" customWidth="1"/>
    <col min="2273" max="2273" width="9.6640625" style="1" customWidth="1"/>
    <col min="2274" max="2274" width="10.6640625" style="1" customWidth="1"/>
    <col min="2275" max="2275" width="10.44140625" style="1" customWidth="1"/>
    <col min="2276" max="2276" width="11.88671875" style="1" customWidth="1"/>
    <col min="2277" max="2277" width="11" style="1" customWidth="1"/>
    <col min="2278" max="2278" width="11.6640625" style="1" customWidth="1"/>
    <col min="2279" max="2279" width="10.33203125" style="1" customWidth="1"/>
    <col min="2280" max="2280" width="10.44140625" style="1" customWidth="1"/>
    <col min="2281" max="2281" width="10.88671875" style="1" customWidth="1"/>
    <col min="2282" max="2282" width="10.44140625" style="1" customWidth="1"/>
    <col min="2283" max="2283" width="9.6640625" style="1" customWidth="1"/>
    <col min="2284" max="2284" width="8.88671875" style="1" customWidth="1"/>
    <col min="2285" max="2285" width="9.88671875" style="1" customWidth="1"/>
    <col min="2286" max="2286" width="11.109375" style="1" customWidth="1"/>
    <col min="2287" max="2287" width="9" style="1" customWidth="1"/>
    <col min="2288" max="2288" width="9.109375" style="1" customWidth="1"/>
    <col min="2289" max="2289" width="8.109375" style="1" customWidth="1"/>
    <col min="2290" max="2290" width="9.5546875" style="1" customWidth="1"/>
    <col min="2291" max="2291" width="11.6640625" style="1" customWidth="1"/>
    <col min="2292" max="2302" width="14.109375" style="1"/>
    <col min="2303" max="2303" width="8.33203125" style="1" customWidth="1"/>
    <col min="2304" max="2304" width="33.5546875" style="1" customWidth="1"/>
    <col min="2305" max="2305" width="26.109375" style="1" customWidth="1"/>
    <col min="2306" max="2306" width="21.33203125" style="1" customWidth="1"/>
    <col min="2307" max="2307" width="46.33203125" style="1" customWidth="1"/>
    <col min="2308" max="2308" width="17.6640625" style="1" customWidth="1"/>
    <col min="2309" max="2309" width="14.6640625" style="1" customWidth="1"/>
    <col min="2310" max="2310" width="11.5546875" style="1" customWidth="1"/>
    <col min="2311" max="2311" width="9.6640625" style="1" customWidth="1"/>
    <col min="2312" max="2312" width="10.6640625" style="1" customWidth="1"/>
    <col min="2313" max="2313" width="10.44140625" style="1" customWidth="1"/>
    <col min="2314" max="2314" width="11.88671875" style="1" customWidth="1"/>
    <col min="2315" max="2315" width="11" style="1" customWidth="1"/>
    <col min="2316" max="2316" width="11.6640625" style="1" customWidth="1"/>
    <col min="2317" max="2317" width="10.33203125" style="1" customWidth="1"/>
    <col min="2318" max="2318" width="10.44140625" style="1" customWidth="1"/>
    <col min="2319" max="2319" width="10.88671875" style="1" customWidth="1"/>
    <col min="2320" max="2320" width="10.44140625" style="1" customWidth="1"/>
    <col min="2321" max="2321" width="9.6640625" style="1" customWidth="1"/>
    <col min="2322" max="2322" width="8.88671875" style="1" customWidth="1"/>
    <col min="2323" max="2323" width="9.88671875" style="1" customWidth="1"/>
    <col min="2324" max="2324" width="11.109375" style="1" customWidth="1"/>
    <col min="2325" max="2325" width="9" style="1" customWidth="1"/>
    <col min="2326" max="2326" width="9.109375" style="1" customWidth="1"/>
    <col min="2327" max="2327" width="8.109375" style="1" customWidth="1"/>
    <col min="2328" max="2328" width="9.5546875" style="1" customWidth="1"/>
    <col min="2329" max="2329" width="11.6640625" style="1" customWidth="1"/>
    <col min="2330" max="2521" width="9.109375" style="1" customWidth="1"/>
    <col min="2522" max="2522" width="8.33203125" style="1" customWidth="1"/>
    <col min="2523" max="2523" width="33.5546875" style="1" customWidth="1"/>
    <col min="2524" max="2524" width="26.109375" style="1" customWidth="1"/>
    <col min="2525" max="2525" width="21.33203125" style="1" customWidth="1"/>
    <col min="2526" max="2526" width="46.33203125" style="1" customWidth="1"/>
    <col min="2527" max="2527" width="14.6640625" style="1" customWidth="1"/>
    <col min="2528" max="2528" width="11.5546875" style="1" customWidth="1"/>
    <col min="2529" max="2529" width="9.6640625" style="1" customWidth="1"/>
    <col min="2530" max="2530" width="10.6640625" style="1" customWidth="1"/>
    <col min="2531" max="2531" width="10.44140625" style="1" customWidth="1"/>
    <col min="2532" max="2532" width="11.88671875" style="1" customWidth="1"/>
    <col min="2533" max="2533" width="11" style="1" customWidth="1"/>
    <col min="2534" max="2534" width="11.6640625" style="1" customWidth="1"/>
    <col min="2535" max="2535" width="10.33203125" style="1" customWidth="1"/>
    <col min="2536" max="2536" width="10.44140625" style="1" customWidth="1"/>
    <col min="2537" max="2537" width="10.88671875" style="1" customWidth="1"/>
    <col min="2538" max="2538" width="10.44140625" style="1" customWidth="1"/>
    <col min="2539" max="2539" width="9.6640625" style="1" customWidth="1"/>
    <col min="2540" max="2540" width="8.88671875" style="1" customWidth="1"/>
    <col min="2541" max="2541" width="9.88671875" style="1" customWidth="1"/>
    <col min="2542" max="2542" width="11.109375" style="1" customWidth="1"/>
    <col min="2543" max="2543" width="9" style="1" customWidth="1"/>
    <col min="2544" max="2544" width="9.109375" style="1" customWidth="1"/>
    <col min="2545" max="2545" width="8.109375" style="1" customWidth="1"/>
    <col min="2546" max="2546" width="9.5546875" style="1" customWidth="1"/>
    <col min="2547" max="2547" width="11.6640625" style="1" customWidth="1"/>
    <col min="2548" max="2558" width="14.109375" style="1"/>
    <col min="2559" max="2559" width="8.33203125" style="1" customWidth="1"/>
    <col min="2560" max="2560" width="33.5546875" style="1" customWidth="1"/>
    <col min="2561" max="2561" width="26.109375" style="1" customWidth="1"/>
    <col min="2562" max="2562" width="21.33203125" style="1" customWidth="1"/>
    <col min="2563" max="2563" width="46.33203125" style="1" customWidth="1"/>
    <col min="2564" max="2564" width="17.6640625" style="1" customWidth="1"/>
    <col min="2565" max="2565" width="14.6640625" style="1" customWidth="1"/>
    <col min="2566" max="2566" width="11.5546875" style="1" customWidth="1"/>
    <col min="2567" max="2567" width="9.6640625" style="1" customWidth="1"/>
    <col min="2568" max="2568" width="10.6640625" style="1" customWidth="1"/>
    <col min="2569" max="2569" width="10.44140625" style="1" customWidth="1"/>
    <col min="2570" max="2570" width="11.88671875" style="1" customWidth="1"/>
    <col min="2571" max="2571" width="11" style="1" customWidth="1"/>
    <col min="2572" max="2572" width="11.6640625" style="1" customWidth="1"/>
    <col min="2573" max="2573" width="10.33203125" style="1" customWidth="1"/>
    <col min="2574" max="2574" width="10.44140625" style="1" customWidth="1"/>
    <col min="2575" max="2575" width="10.88671875" style="1" customWidth="1"/>
    <col min="2576" max="2576" width="10.44140625" style="1" customWidth="1"/>
    <col min="2577" max="2577" width="9.6640625" style="1" customWidth="1"/>
    <col min="2578" max="2578" width="8.88671875" style="1" customWidth="1"/>
    <col min="2579" max="2579" width="9.88671875" style="1" customWidth="1"/>
    <col min="2580" max="2580" width="11.109375" style="1" customWidth="1"/>
    <col min="2581" max="2581" width="9" style="1" customWidth="1"/>
    <col min="2582" max="2582" width="9.109375" style="1" customWidth="1"/>
    <col min="2583" max="2583" width="8.109375" style="1" customWidth="1"/>
    <col min="2584" max="2584" width="9.5546875" style="1" customWidth="1"/>
    <col min="2585" max="2585" width="11.6640625" style="1" customWidth="1"/>
    <col min="2586" max="2777" width="9.109375" style="1" customWidth="1"/>
    <col min="2778" max="2778" width="8.33203125" style="1" customWidth="1"/>
    <col min="2779" max="2779" width="33.5546875" style="1" customWidth="1"/>
    <col min="2780" max="2780" width="26.109375" style="1" customWidth="1"/>
    <col min="2781" max="2781" width="21.33203125" style="1" customWidth="1"/>
    <col min="2782" max="2782" width="46.33203125" style="1" customWidth="1"/>
    <col min="2783" max="2783" width="14.6640625" style="1" customWidth="1"/>
    <col min="2784" max="2784" width="11.5546875" style="1" customWidth="1"/>
    <col min="2785" max="2785" width="9.6640625" style="1" customWidth="1"/>
    <col min="2786" max="2786" width="10.6640625" style="1" customWidth="1"/>
    <col min="2787" max="2787" width="10.44140625" style="1" customWidth="1"/>
    <col min="2788" max="2788" width="11.88671875" style="1" customWidth="1"/>
    <col min="2789" max="2789" width="11" style="1" customWidth="1"/>
    <col min="2790" max="2790" width="11.6640625" style="1" customWidth="1"/>
    <col min="2791" max="2791" width="10.33203125" style="1" customWidth="1"/>
    <col min="2792" max="2792" width="10.44140625" style="1" customWidth="1"/>
    <col min="2793" max="2793" width="10.88671875" style="1" customWidth="1"/>
    <col min="2794" max="2794" width="10.44140625" style="1" customWidth="1"/>
    <col min="2795" max="2795" width="9.6640625" style="1" customWidth="1"/>
    <col min="2796" max="2796" width="8.88671875" style="1" customWidth="1"/>
    <col min="2797" max="2797" width="9.88671875" style="1" customWidth="1"/>
    <col min="2798" max="2798" width="11.109375" style="1" customWidth="1"/>
    <col min="2799" max="2799" width="9" style="1" customWidth="1"/>
    <col min="2800" max="2800" width="9.109375" style="1" customWidth="1"/>
    <col min="2801" max="2801" width="8.109375" style="1" customWidth="1"/>
    <col min="2802" max="2802" width="9.5546875" style="1" customWidth="1"/>
    <col min="2803" max="2803" width="11.6640625" style="1" customWidth="1"/>
    <col min="2804" max="2814" width="14.109375" style="1"/>
    <col min="2815" max="2815" width="8.33203125" style="1" customWidth="1"/>
    <col min="2816" max="2816" width="33.5546875" style="1" customWidth="1"/>
    <col min="2817" max="2817" width="26.109375" style="1" customWidth="1"/>
    <col min="2818" max="2818" width="21.33203125" style="1" customWidth="1"/>
    <col min="2819" max="2819" width="46.33203125" style="1" customWidth="1"/>
    <col min="2820" max="2820" width="17.6640625" style="1" customWidth="1"/>
    <col min="2821" max="2821" width="14.6640625" style="1" customWidth="1"/>
    <col min="2822" max="2822" width="11.5546875" style="1" customWidth="1"/>
    <col min="2823" max="2823" width="9.6640625" style="1" customWidth="1"/>
    <col min="2824" max="2824" width="10.6640625" style="1" customWidth="1"/>
    <col min="2825" max="2825" width="10.44140625" style="1" customWidth="1"/>
    <col min="2826" max="2826" width="11.88671875" style="1" customWidth="1"/>
    <col min="2827" max="2827" width="11" style="1" customWidth="1"/>
    <col min="2828" max="2828" width="11.6640625" style="1" customWidth="1"/>
    <col min="2829" max="2829" width="10.33203125" style="1" customWidth="1"/>
    <col min="2830" max="2830" width="10.44140625" style="1" customWidth="1"/>
    <col min="2831" max="2831" width="10.88671875" style="1" customWidth="1"/>
    <col min="2832" max="2832" width="10.44140625" style="1" customWidth="1"/>
    <col min="2833" max="2833" width="9.6640625" style="1" customWidth="1"/>
    <col min="2834" max="2834" width="8.88671875" style="1" customWidth="1"/>
    <col min="2835" max="2835" width="9.88671875" style="1" customWidth="1"/>
    <col min="2836" max="2836" width="11.109375" style="1" customWidth="1"/>
    <col min="2837" max="2837" width="9" style="1" customWidth="1"/>
    <col min="2838" max="2838" width="9.109375" style="1" customWidth="1"/>
    <col min="2839" max="2839" width="8.109375" style="1" customWidth="1"/>
    <col min="2840" max="2840" width="9.5546875" style="1" customWidth="1"/>
    <col min="2841" max="2841" width="11.6640625" style="1" customWidth="1"/>
    <col min="2842" max="3033" width="9.109375" style="1" customWidth="1"/>
    <col min="3034" max="3034" width="8.33203125" style="1" customWidth="1"/>
    <col min="3035" max="3035" width="33.5546875" style="1" customWidth="1"/>
    <col min="3036" max="3036" width="26.109375" style="1" customWidth="1"/>
    <col min="3037" max="3037" width="21.33203125" style="1" customWidth="1"/>
    <col min="3038" max="3038" width="46.33203125" style="1" customWidth="1"/>
    <col min="3039" max="3039" width="14.6640625" style="1" customWidth="1"/>
    <col min="3040" max="3040" width="11.5546875" style="1" customWidth="1"/>
    <col min="3041" max="3041" width="9.6640625" style="1" customWidth="1"/>
    <col min="3042" max="3042" width="10.6640625" style="1" customWidth="1"/>
    <col min="3043" max="3043" width="10.44140625" style="1" customWidth="1"/>
    <col min="3044" max="3044" width="11.88671875" style="1" customWidth="1"/>
    <col min="3045" max="3045" width="11" style="1" customWidth="1"/>
    <col min="3046" max="3046" width="11.6640625" style="1" customWidth="1"/>
    <col min="3047" max="3047" width="10.33203125" style="1" customWidth="1"/>
    <col min="3048" max="3048" width="10.44140625" style="1" customWidth="1"/>
    <col min="3049" max="3049" width="10.88671875" style="1" customWidth="1"/>
    <col min="3050" max="3050" width="10.44140625" style="1" customWidth="1"/>
    <col min="3051" max="3051" width="9.6640625" style="1" customWidth="1"/>
    <col min="3052" max="3052" width="8.88671875" style="1" customWidth="1"/>
    <col min="3053" max="3053" width="9.88671875" style="1" customWidth="1"/>
    <col min="3054" max="3054" width="11.109375" style="1" customWidth="1"/>
    <col min="3055" max="3055" width="9" style="1" customWidth="1"/>
    <col min="3056" max="3056" width="9.109375" style="1" customWidth="1"/>
    <col min="3057" max="3057" width="8.109375" style="1" customWidth="1"/>
    <col min="3058" max="3058" width="9.5546875" style="1" customWidth="1"/>
    <col min="3059" max="3059" width="11.6640625" style="1" customWidth="1"/>
    <col min="3060" max="3070" width="14.109375" style="1"/>
    <col min="3071" max="3071" width="8.33203125" style="1" customWidth="1"/>
    <col min="3072" max="3072" width="33.5546875" style="1" customWidth="1"/>
    <col min="3073" max="3073" width="26.109375" style="1" customWidth="1"/>
    <col min="3074" max="3074" width="21.33203125" style="1" customWidth="1"/>
    <col min="3075" max="3075" width="46.33203125" style="1" customWidth="1"/>
    <col min="3076" max="3076" width="17.6640625" style="1" customWidth="1"/>
    <col min="3077" max="3077" width="14.6640625" style="1" customWidth="1"/>
    <col min="3078" max="3078" width="11.5546875" style="1" customWidth="1"/>
    <col min="3079" max="3079" width="9.6640625" style="1" customWidth="1"/>
    <col min="3080" max="3080" width="10.6640625" style="1" customWidth="1"/>
    <col min="3081" max="3081" width="10.44140625" style="1" customWidth="1"/>
    <col min="3082" max="3082" width="11.88671875" style="1" customWidth="1"/>
    <col min="3083" max="3083" width="11" style="1" customWidth="1"/>
    <col min="3084" max="3084" width="11.6640625" style="1" customWidth="1"/>
    <col min="3085" max="3085" width="10.33203125" style="1" customWidth="1"/>
    <col min="3086" max="3086" width="10.44140625" style="1" customWidth="1"/>
    <col min="3087" max="3087" width="10.88671875" style="1" customWidth="1"/>
    <col min="3088" max="3088" width="10.44140625" style="1" customWidth="1"/>
    <col min="3089" max="3089" width="9.6640625" style="1" customWidth="1"/>
    <col min="3090" max="3090" width="8.88671875" style="1" customWidth="1"/>
    <col min="3091" max="3091" width="9.88671875" style="1" customWidth="1"/>
    <col min="3092" max="3092" width="11.109375" style="1" customWidth="1"/>
    <col min="3093" max="3093" width="9" style="1" customWidth="1"/>
    <col min="3094" max="3094" width="9.109375" style="1" customWidth="1"/>
    <col min="3095" max="3095" width="8.109375" style="1" customWidth="1"/>
    <col min="3096" max="3096" width="9.5546875" style="1" customWidth="1"/>
    <col min="3097" max="3097" width="11.6640625" style="1" customWidth="1"/>
    <col min="3098" max="3289" width="9.109375" style="1" customWidth="1"/>
    <col min="3290" max="3290" width="8.33203125" style="1" customWidth="1"/>
    <col min="3291" max="3291" width="33.5546875" style="1" customWidth="1"/>
    <col min="3292" max="3292" width="26.109375" style="1" customWidth="1"/>
    <col min="3293" max="3293" width="21.33203125" style="1" customWidth="1"/>
    <col min="3294" max="3294" width="46.33203125" style="1" customWidth="1"/>
    <col min="3295" max="3295" width="14.6640625" style="1" customWidth="1"/>
    <col min="3296" max="3296" width="11.5546875" style="1" customWidth="1"/>
    <col min="3297" max="3297" width="9.6640625" style="1" customWidth="1"/>
    <col min="3298" max="3298" width="10.6640625" style="1" customWidth="1"/>
    <col min="3299" max="3299" width="10.44140625" style="1" customWidth="1"/>
    <col min="3300" max="3300" width="11.88671875" style="1" customWidth="1"/>
    <col min="3301" max="3301" width="11" style="1" customWidth="1"/>
    <col min="3302" max="3302" width="11.6640625" style="1" customWidth="1"/>
    <col min="3303" max="3303" width="10.33203125" style="1" customWidth="1"/>
    <col min="3304" max="3304" width="10.44140625" style="1" customWidth="1"/>
    <col min="3305" max="3305" width="10.88671875" style="1" customWidth="1"/>
    <col min="3306" max="3306" width="10.44140625" style="1" customWidth="1"/>
    <col min="3307" max="3307" width="9.6640625" style="1" customWidth="1"/>
    <col min="3308" max="3308" width="8.88671875" style="1" customWidth="1"/>
    <col min="3309" max="3309" width="9.88671875" style="1" customWidth="1"/>
    <col min="3310" max="3310" width="11.109375" style="1" customWidth="1"/>
    <col min="3311" max="3311" width="9" style="1" customWidth="1"/>
    <col min="3312" max="3312" width="9.109375" style="1" customWidth="1"/>
    <col min="3313" max="3313" width="8.109375" style="1" customWidth="1"/>
    <col min="3314" max="3314" width="9.5546875" style="1" customWidth="1"/>
    <col min="3315" max="3315" width="11.6640625" style="1" customWidth="1"/>
    <col min="3316" max="3326" width="14.109375" style="1"/>
    <col min="3327" max="3327" width="8.33203125" style="1" customWidth="1"/>
    <col min="3328" max="3328" width="33.5546875" style="1" customWidth="1"/>
    <col min="3329" max="3329" width="26.109375" style="1" customWidth="1"/>
    <col min="3330" max="3330" width="21.33203125" style="1" customWidth="1"/>
    <col min="3331" max="3331" width="46.33203125" style="1" customWidth="1"/>
    <col min="3332" max="3332" width="17.6640625" style="1" customWidth="1"/>
    <col min="3333" max="3333" width="14.6640625" style="1" customWidth="1"/>
    <col min="3334" max="3334" width="11.5546875" style="1" customWidth="1"/>
    <col min="3335" max="3335" width="9.6640625" style="1" customWidth="1"/>
    <col min="3336" max="3336" width="10.6640625" style="1" customWidth="1"/>
    <col min="3337" max="3337" width="10.44140625" style="1" customWidth="1"/>
    <col min="3338" max="3338" width="11.88671875" style="1" customWidth="1"/>
    <col min="3339" max="3339" width="11" style="1" customWidth="1"/>
    <col min="3340" max="3340" width="11.6640625" style="1" customWidth="1"/>
    <col min="3341" max="3341" width="10.33203125" style="1" customWidth="1"/>
    <col min="3342" max="3342" width="10.44140625" style="1" customWidth="1"/>
    <col min="3343" max="3343" width="10.88671875" style="1" customWidth="1"/>
    <col min="3344" max="3344" width="10.44140625" style="1" customWidth="1"/>
    <col min="3345" max="3345" width="9.6640625" style="1" customWidth="1"/>
    <col min="3346" max="3346" width="8.88671875" style="1" customWidth="1"/>
    <col min="3347" max="3347" width="9.88671875" style="1" customWidth="1"/>
    <col min="3348" max="3348" width="11.109375" style="1" customWidth="1"/>
    <col min="3349" max="3349" width="9" style="1" customWidth="1"/>
    <col min="3350" max="3350" width="9.109375" style="1" customWidth="1"/>
    <col min="3351" max="3351" width="8.109375" style="1" customWidth="1"/>
    <col min="3352" max="3352" width="9.5546875" style="1" customWidth="1"/>
    <col min="3353" max="3353" width="11.6640625" style="1" customWidth="1"/>
    <col min="3354" max="3545" width="9.109375" style="1" customWidth="1"/>
    <col min="3546" max="3546" width="8.33203125" style="1" customWidth="1"/>
    <col min="3547" max="3547" width="33.5546875" style="1" customWidth="1"/>
    <col min="3548" max="3548" width="26.109375" style="1" customWidth="1"/>
    <col min="3549" max="3549" width="21.33203125" style="1" customWidth="1"/>
    <col min="3550" max="3550" width="46.33203125" style="1" customWidth="1"/>
    <col min="3551" max="3551" width="14.6640625" style="1" customWidth="1"/>
    <col min="3552" max="3552" width="11.5546875" style="1" customWidth="1"/>
    <col min="3553" max="3553" width="9.6640625" style="1" customWidth="1"/>
    <col min="3554" max="3554" width="10.6640625" style="1" customWidth="1"/>
    <col min="3555" max="3555" width="10.44140625" style="1" customWidth="1"/>
    <col min="3556" max="3556" width="11.88671875" style="1" customWidth="1"/>
    <col min="3557" max="3557" width="11" style="1" customWidth="1"/>
    <col min="3558" max="3558" width="11.6640625" style="1" customWidth="1"/>
    <col min="3559" max="3559" width="10.33203125" style="1" customWidth="1"/>
    <col min="3560" max="3560" width="10.44140625" style="1" customWidth="1"/>
    <col min="3561" max="3561" width="10.88671875" style="1" customWidth="1"/>
    <col min="3562" max="3562" width="10.44140625" style="1" customWidth="1"/>
    <col min="3563" max="3563" width="9.6640625" style="1" customWidth="1"/>
    <col min="3564" max="3564" width="8.88671875" style="1" customWidth="1"/>
    <col min="3565" max="3565" width="9.88671875" style="1" customWidth="1"/>
    <col min="3566" max="3566" width="11.109375" style="1" customWidth="1"/>
    <col min="3567" max="3567" width="9" style="1" customWidth="1"/>
    <col min="3568" max="3568" width="9.109375" style="1" customWidth="1"/>
    <col min="3569" max="3569" width="8.109375" style="1" customWidth="1"/>
    <col min="3570" max="3570" width="9.5546875" style="1" customWidth="1"/>
    <col min="3571" max="3571" width="11.6640625" style="1" customWidth="1"/>
    <col min="3572" max="3582" width="14.109375" style="1"/>
    <col min="3583" max="3583" width="8.33203125" style="1" customWidth="1"/>
    <col min="3584" max="3584" width="33.5546875" style="1" customWidth="1"/>
    <col min="3585" max="3585" width="26.109375" style="1" customWidth="1"/>
    <col min="3586" max="3586" width="21.33203125" style="1" customWidth="1"/>
    <col min="3587" max="3587" width="46.33203125" style="1" customWidth="1"/>
    <col min="3588" max="3588" width="17.6640625" style="1" customWidth="1"/>
    <col min="3589" max="3589" width="14.6640625" style="1" customWidth="1"/>
    <col min="3590" max="3590" width="11.5546875" style="1" customWidth="1"/>
    <col min="3591" max="3591" width="9.6640625" style="1" customWidth="1"/>
    <col min="3592" max="3592" width="10.6640625" style="1" customWidth="1"/>
    <col min="3593" max="3593" width="10.44140625" style="1" customWidth="1"/>
    <col min="3594" max="3594" width="11.88671875" style="1" customWidth="1"/>
    <col min="3595" max="3595" width="11" style="1" customWidth="1"/>
    <col min="3596" max="3596" width="11.6640625" style="1" customWidth="1"/>
    <col min="3597" max="3597" width="10.33203125" style="1" customWidth="1"/>
    <col min="3598" max="3598" width="10.44140625" style="1" customWidth="1"/>
    <col min="3599" max="3599" width="10.88671875" style="1" customWidth="1"/>
    <col min="3600" max="3600" width="10.44140625" style="1" customWidth="1"/>
    <col min="3601" max="3601" width="9.6640625" style="1" customWidth="1"/>
    <col min="3602" max="3602" width="8.88671875" style="1" customWidth="1"/>
    <col min="3603" max="3603" width="9.88671875" style="1" customWidth="1"/>
    <col min="3604" max="3604" width="11.109375" style="1" customWidth="1"/>
    <col min="3605" max="3605" width="9" style="1" customWidth="1"/>
    <col min="3606" max="3606" width="9.109375" style="1" customWidth="1"/>
    <col min="3607" max="3607" width="8.109375" style="1" customWidth="1"/>
    <col min="3608" max="3608" width="9.5546875" style="1" customWidth="1"/>
    <col min="3609" max="3609" width="11.6640625" style="1" customWidth="1"/>
    <col min="3610" max="3801" width="9.109375" style="1" customWidth="1"/>
    <col min="3802" max="3802" width="8.33203125" style="1" customWidth="1"/>
    <col min="3803" max="3803" width="33.5546875" style="1" customWidth="1"/>
    <col min="3804" max="3804" width="26.109375" style="1" customWidth="1"/>
    <col min="3805" max="3805" width="21.33203125" style="1" customWidth="1"/>
    <col min="3806" max="3806" width="46.33203125" style="1" customWidth="1"/>
    <col min="3807" max="3807" width="14.6640625" style="1" customWidth="1"/>
    <col min="3808" max="3808" width="11.5546875" style="1" customWidth="1"/>
    <col min="3809" max="3809" width="9.6640625" style="1" customWidth="1"/>
    <col min="3810" max="3810" width="10.6640625" style="1" customWidth="1"/>
    <col min="3811" max="3811" width="10.44140625" style="1" customWidth="1"/>
    <col min="3812" max="3812" width="11.88671875" style="1" customWidth="1"/>
    <col min="3813" max="3813" width="11" style="1" customWidth="1"/>
    <col min="3814" max="3814" width="11.6640625" style="1" customWidth="1"/>
    <col min="3815" max="3815" width="10.33203125" style="1" customWidth="1"/>
    <col min="3816" max="3816" width="10.44140625" style="1" customWidth="1"/>
    <col min="3817" max="3817" width="10.88671875" style="1" customWidth="1"/>
    <col min="3818" max="3818" width="10.44140625" style="1" customWidth="1"/>
    <col min="3819" max="3819" width="9.6640625" style="1" customWidth="1"/>
    <col min="3820" max="3820" width="8.88671875" style="1" customWidth="1"/>
    <col min="3821" max="3821" width="9.88671875" style="1" customWidth="1"/>
    <col min="3822" max="3822" width="11.109375" style="1" customWidth="1"/>
    <col min="3823" max="3823" width="9" style="1" customWidth="1"/>
    <col min="3824" max="3824" width="9.109375" style="1" customWidth="1"/>
    <col min="3825" max="3825" width="8.109375" style="1" customWidth="1"/>
    <col min="3826" max="3826" width="9.5546875" style="1" customWidth="1"/>
    <col min="3827" max="3827" width="11.6640625" style="1" customWidth="1"/>
    <col min="3828" max="3838" width="14.109375" style="1"/>
    <col min="3839" max="3839" width="8.33203125" style="1" customWidth="1"/>
    <col min="3840" max="3840" width="33.5546875" style="1" customWidth="1"/>
    <col min="3841" max="3841" width="26.109375" style="1" customWidth="1"/>
    <col min="3842" max="3842" width="21.33203125" style="1" customWidth="1"/>
    <col min="3843" max="3843" width="46.33203125" style="1" customWidth="1"/>
    <col min="3844" max="3844" width="17.6640625" style="1" customWidth="1"/>
    <col min="3845" max="3845" width="14.6640625" style="1" customWidth="1"/>
    <col min="3846" max="3846" width="11.5546875" style="1" customWidth="1"/>
    <col min="3847" max="3847" width="9.6640625" style="1" customWidth="1"/>
    <col min="3848" max="3848" width="10.6640625" style="1" customWidth="1"/>
    <col min="3849" max="3849" width="10.44140625" style="1" customWidth="1"/>
    <col min="3850" max="3850" width="11.88671875" style="1" customWidth="1"/>
    <col min="3851" max="3851" width="11" style="1" customWidth="1"/>
    <col min="3852" max="3852" width="11.6640625" style="1" customWidth="1"/>
    <col min="3853" max="3853" width="10.33203125" style="1" customWidth="1"/>
    <col min="3854" max="3854" width="10.44140625" style="1" customWidth="1"/>
    <col min="3855" max="3855" width="10.88671875" style="1" customWidth="1"/>
    <col min="3856" max="3856" width="10.44140625" style="1" customWidth="1"/>
    <col min="3857" max="3857" width="9.6640625" style="1" customWidth="1"/>
    <col min="3858" max="3858" width="8.88671875" style="1" customWidth="1"/>
    <col min="3859" max="3859" width="9.88671875" style="1" customWidth="1"/>
    <col min="3860" max="3860" width="11.109375" style="1" customWidth="1"/>
    <col min="3861" max="3861" width="9" style="1" customWidth="1"/>
    <col min="3862" max="3862" width="9.109375" style="1" customWidth="1"/>
    <col min="3863" max="3863" width="8.109375" style="1" customWidth="1"/>
    <col min="3864" max="3864" width="9.5546875" style="1" customWidth="1"/>
    <col min="3865" max="3865" width="11.6640625" style="1" customWidth="1"/>
    <col min="3866" max="4057" width="9.109375" style="1" customWidth="1"/>
    <col min="4058" max="4058" width="8.33203125" style="1" customWidth="1"/>
    <col min="4059" max="4059" width="33.5546875" style="1" customWidth="1"/>
    <col min="4060" max="4060" width="26.109375" style="1" customWidth="1"/>
    <col min="4061" max="4061" width="21.33203125" style="1" customWidth="1"/>
    <col min="4062" max="4062" width="46.33203125" style="1" customWidth="1"/>
    <col min="4063" max="4063" width="14.6640625" style="1" customWidth="1"/>
    <col min="4064" max="4064" width="11.5546875" style="1" customWidth="1"/>
    <col min="4065" max="4065" width="9.6640625" style="1" customWidth="1"/>
    <col min="4066" max="4066" width="10.6640625" style="1" customWidth="1"/>
    <col min="4067" max="4067" width="10.44140625" style="1" customWidth="1"/>
    <col min="4068" max="4068" width="11.88671875" style="1" customWidth="1"/>
    <col min="4069" max="4069" width="11" style="1" customWidth="1"/>
    <col min="4070" max="4070" width="11.6640625" style="1" customWidth="1"/>
    <col min="4071" max="4071" width="10.33203125" style="1" customWidth="1"/>
    <col min="4072" max="4072" width="10.44140625" style="1" customWidth="1"/>
    <col min="4073" max="4073" width="10.88671875" style="1" customWidth="1"/>
    <col min="4074" max="4074" width="10.44140625" style="1" customWidth="1"/>
    <col min="4075" max="4075" width="9.6640625" style="1" customWidth="1"/>
    <col min="4076" max="4076" width="8.88671875" style="1" customWidth="1"/>
    <col min="4077" max="4077" width="9.88671875" style="1" customWidth="1"/>
    <col min="4078" max="4078" width="11.109375" style="1" customWidth="1"/>
    <col min="4079" max="4079" width="9" style="1" customWidth="1"/>
    <col min="4080" max="4080" width="9.109375" style="1" customWidth="1"/>
    <col min="4081" max="4081" width="8.109375" style="1" customWidth="1"/>
    <col min="4082" max="4082" width="9.5546875" style="1" customWidth="1"/>
    <col min="4083" max="4083" width="11.6640625" style="1" customWidth="1"/>
    <col min="4084" max="4094" width="14.109375" style="1"/>
    <col min="4095" max="4095" width="8.33203125" style="1" customWidth="1"/>
    <col min="4096" max="4096" width="33.5546875" style="1" customWidth="1"/>
    <col min="4097" max="4097" width="26.109375" style="1" customWidth="1"/>
    <col min="4098" max="4098" width="21.33203125" style="1" customWidth="1"/>
    <col min="4099" max="4099" width="46.33203125" style="1" customWidth="1"/>
    <col min="4100" max="4100" width="17.6640625" style="1" customWidth="1"/>
    <col min="4101" max="4101" width="14.6640625" style="1" customWidth="1"/>
    <col min="4102" max="4102" width="11.5546875" style="1" customWidth="1"/>
    <col min="4103" max="4103" width="9.6640625" style="1" customWidth="1"/>
    <col min="4104" max="4104" width="10.6640625" style="1" customWidth="1"/>
    <col min="4105" max="4105" width="10.44140625" style="1" customWidth="1"/>
    <col min="4106" max="4106" width="11.88671875" style="1" customWidth="1"/>
    <col min="4107" max="4107" width="11" style="1" customWidth="1"/>
    <col min="4108" max="4108" width="11.6640625" style="1" customWidth="1"/>
    <col min="4109" max="4109" width="10.33203125" style="1" customWidth="1"/>
    <col min="4110" max="4110" width="10.44140625" style="1" customWidth="1"/>
    <col min="4111" max="4111" width="10.88671875" style="1" customWidth="1"/>
    <col min="4112" max="4112" width="10.44140625" style="1" customWidth="1"/>
    <col min="4113" max="4113" width="9.6640625" style="1" customWidth="1"/>
    <col min="4114" max="4114" width="8.88671875" style="1" customWidth="1"/>
    <col min="4115" max="4115" width="9.88671875" style="1" customWidth="1"/>
    <col min="4116" max="4116" width="11.109375" style="1" customWidth="1"/>
    <col min="4117" max="4117" width="9" style="1" customWidth="1"/>
    <col min="4118" max="4118" width="9.109375" style="1" customWidth="1"/>
    <col min="4119" max="4119" width="8.109375" style="1" customWidth="1"/>
    <col min="4120" max="4120" width="9.5546875" style="1" customWidth="1"/>
    <col min="4121" max="4121" width="11.6640625" style="1" customWidth="1"/>
    <col min="4122" max="4313" width="9.109375" style="1" customWidth="1"/>
    <col min="4314" max="4314" width="8.33203125" style="1" customWidth="1"/>
    <col min="4315" max="4315" width="33.5546875" style="1" customWidth="1"/>
    <col min="4316" max="4316" width="26.109375" style="1" customWidth="1"/>
    <col min="4317" max="4317" width="21.33203125" style="1" customWidth="1"/>
    <col min="4318" max="4318" width="46.33203125" style="1" customWidth="1"/>
    <col min="4319" max="4319" width="14.6640625" style="1" customWidth="1"/>
    <col min="4320" max="4320" width="11.5546875" style="1" customWidth="1"/>
    <col min="4321" max="4321" width="9.6640625" style="1" customWidth="1"/>
    <col min="4322" max="4322" width="10.6640625" style="1" customWidth="1"/>
    <col min="4323" max="4323" width="10.44140625" style="1" customWidth="1"/>
    <col min="4324" max="4324" width="11.88671875" style="1" customWidth="1"/>
    <col min="4325" max="4325" width="11" style="1" customWidth="1"/>
    <col min="4326" max="4326" width="11.6640625" style="1" customWidth="1"/>
    <col min="4327" max="4327" width="10.33203125" style="1" customWidth="1"/>
    <col min="4328" max="4328" width="10.44140625" style="1" customWidth="1"/>
    <col min="4329" max="4329" width="10.88671875" style="1" customWidth="1"/>
    <col min="4330" max="4330" width="10.44140625" style="1" customWidth="1"/>
    <col min="4331" max="4331" width="9.6640625" style="1" customWidth="1"/>
    <col min="4332" max="4332" width="8.88671875" style="1" customWidth="1"/>
    <col min="4333" max="4333" width="9.88671875" style="1" customWidth="1"/>
    <col min="4334" max="4334" width="11.109375" style="1" customWidth="1"/>
    <col min="4335" max="4335" width="9" style="1" customWidth="1"/>
    <col min="4336" max="4336" width="9.109375" style="1" customWidth="1"/>
    <col min="4337" max="4337" width="8.109375" style="1" customWidth="1"/>
    <col min="4338" max="4338" width="9.5546875" style="1" customWidth="1"/>
    <col min="4339" max="4339" width="11.6640625" style="1" customWidth="1"/>
    <col min="4340" max="4350" width="14.109375" style="1"/>
    <col min="4351" max="4351" width="8.33203125" style="1" customWidth="1"/>
    <col min="4352" max="4352" width="33.5546875" style="1" customWidth="1"/>
    <col min="4353" max="4353" width="26.109375" style="1" customWidth="1"/>
    <col min="4354" max="4354" width="21.33203125" style="1" customWidth="1"/>
    <col min="4355" max="4355" width="46.33203125" style="1" customWidth="1"/>
    <col min="4356" max="4356" width="17.6640625" style="1" customWidth="1"/>
    <col min="4357" max="4357" width="14.6640625" style="1" customWidth="1"/>
    <col min="4358" max="4358" width="11.5546875" style="1" customWidth="1"/>
    <col min="4359" max="4359" width="9.6640625" style="1" customWidth="1"/>
    <col min="4360" max="4360" width="10.6640625" style="1" customWidth="1"/>
    <col min="4361" max="4361" width="10.44140625" style="1" customWidth="1"/>
    <col min="4362" max="4362" width="11.88671875" style="1" customWidth="1"/>
    <col min="4363" max="4363" width="11" style="1" customWidth="1"/>
    <col min="4364" max="4364" width="11.6640625" style="1" customWidth="1"/>
    <col min="4365" max="4365" width="10.33203125" style="1" customWidth="1"/>
    <col min="4366" max="4366" width="10.44140625" style="1" customWidth="1"/>
    <col min="4367" max="4367" width="10.88671875" style="1" customWidth="1"/>
    <col min="4368" max="4368" width="10.44140625" style="1" customWidth="1"/>
    <col min="4369" max="4369" width="9.6640625" style="1" customWidth="1"/>
    <col min="4370" max="4370" width="8.88671875" style="1" customWidth="1"/>
    <col min="4371" max="4371" width="9.88671875" style="1" customWidth="1"/>
    <col min="4372" max="4372" width="11.109375" style="1" customWidth="1"/>
    <col min="4373" max="4373" width="9" style="1" customWidth="1"/>
    <col min="4374" max="4374" width="9.109375" style="1" customWidth="1"/>
    <col min="4375" max="4375" width="8.109375" style="1" customWidth="1"/>
    <col min="4376" max="4376" width="9.5546875" style="1" customWidth="1"/>
    <col min="4377" max="4377" width="11.6640625" style="1" customWidth="1"/>
    <col min="4378" max="4569" width="9.109375" style="1" customWidth="1"/>
    <col min="4570" max="4570" width="8.33203125" style="1" customWidth="1"/>
    <col min="4571" max="4571" width="33.5546875" style="1" customWidth="1"/>
    <col min="4572" max="4572" width="26.109375" style="1" customWidth="1"/>
    <col min="4573" max="4573" width="21.33203125" style="1" customWidth="1"/>
    <col min="4574" max="4574" width="46.33203125" style="1" customWidth="1"/>
    <col min="4575" max="4575" width="14.6640625" style="1" customWidth="1"/>
    <col min="4576" max="4576" width="11.5546875" style="1" customWidth="1"/>
    <col min="4577" max="4577" width="9.6640625" style="1" customWidth="1"/>
    <col min="4578" max="4578" width="10.6640625" style="1" customWidth="1"/>
    <col min="4579" max="4579" width="10.44140625" style="1" customWidth="1"/>
    <col min="4580" max="4580" width="11.88671875" style="1" customWidth="1"/>
    <col min="4581" max="4581" width="11" style="1" customWidth="1"/>
    <col min="4582" max="4582" width="11.6640625" style="1" customWidth="1"/>
    <col min="4583" max="4583" width="10.33203125" style="1" customWidth="1"/>
    <col min="4584" max="4584" width="10.44140625" style="1" customWidth="1"/>
    <col min="4585" max="4585" width="10.88671875" style="1" customWidth="1"/>
    <col min="4586" max="4586" width="10.44140625" style="1" customWidth="1"/>
    <col min="4587" max="4587" width="9.6640625" style="1" customWidth="1"/>
    <col min="4588" max="4588" width="8.88671875" style="1" customWidth="1"/>
    <col min="4589" max="4589" width="9.88671875" style="1" customWidth="1"/>
    <col min="4590" max="4590" width="11.109375" style="1" customWidth="1"/>
    <col min="4591" max="4591" width="9" style="1" customWidth="1"/>
    <col min="4592" max="4592" width="9.109375" style="1" customWidth="1"/>
    <col min="4593" max="4593" width="8.109375" style="1" customWidth="1"/>
    <col min="4594" max="4594" width="9.5546875" style="1" customWidth="1"/>
    <col min="4595" max="4595" width="11.6640625" style="1" customWidth="1"/>
    <col min="4596" max="4606" width="14.109375" style="1"/>
    <col min="4607" max="4607" width="8.33203125" style="1" customWidth="1"/>
    <col min="4608" max="4608" width="33.5546875" style="1" customWidth="1"/>
    <col min="4609" max="4609" width="26.109375" style="1" customWidth="1"/>
    <col min="4610" max="4610" width="21.33203125" style="1" customWidth="1"/>
    <col min="4611" max="4611" width="46.33203125" style="1" customWidth="1"/>
    <col min="4612" max="4612" width="17.6640625" style="1" customWidth="1"/>
    <col min="4613" max="4613" width="14.6640625" style="1" customWidth="1"/>
    <col min="4614" max="4614" width="11.5546875" style="1" customWidth="1"/>
    <col min="4615" max="4615" width="9.6640625" style="1" customWidth="1"/>
    <col min="4616" max="4616" width="10.6640625" style="1" customWidth="1"/>
    <col min="4617" max="4617" width="10.44140625" style="1" customWidth="1"/>
    <col min="4618" max="4618" width="11.88671875" style="1" customWidth="1"/>
    <col min="4619" max="4619" width="11" style="1" customWidth="1"/>
    <col min="4620" max="4620" width="11.6640625" style="1" customWidth="1"/>
    <col min="4621" max="4621" width="10.33203125" style="1" customWidth="1"/>
    <col min="4622" max="4622" width="10.44140625" style="1" customWidth="1"/>
    <col min="4623" max="4623" width="10.88671875" style="1" customWidth="1"/>
    <col min="4624" max="4624" width="10.44140625" style="1" customWidth="1"/>
    <col min="4625" max="4625" width="9.6640625" style="1" customWidth="1"/>
    <col min="4626" max="4626" width="8.88671875" style="1" customWidth="1"/>
    <col min="4627" max="4627" width="9.88671875" style="1" customWidth="1"/>
    <col min="4628" max="4628" width="11.109375" style="1" customWidth="1"/>
    <col min="4629" max="4629" width="9" style="1" customWidth="1"/>
    <col min="4630" max="4630" width="9.109375" style="1" customWidth="1"/>
    <col min="4631" max="4631" width="8.109375" style="1" customWidth="1"/>
    <col min="4632" max="4632" width="9.5546875" style="1" customWidth="1"/>
    <col min="4633" max="4633" width="11.6640625" style="1" customWidth="1"/>
    <col min="4634" max="4825" width="9.109375" style="1" customWidth="1"/>
    <col min="4826" max="4826" width="8.33203125" style="1" customWidth="1"/>
    <col min="4827" max="4827" width="33.5546875" style="1" customWidth="1"/>
    <col min="4828" max="4828" width="26.109375" style="1" customWidth="1"/>
    <col min="4829" max="4829" width="21.33203125" style="1" customWidth="1"/>
    <col min="4830" max="4830" width="46.33203125" style="1" customWidth="1"/>
    <col min="4831" max="4831" width="14.6640625" style="1" customWidth="1"/>
    <col min="4832" max="4832" width="11.5546875" style="1" customWidth="1"/>
    <col min="4833" max="4833" width="9.6640625" style="1" customWidth="1"/>
    <col min="4834" max="4834" width="10.6640625" style="1" customWidth="1"/>
    <col min="4835" max="4835" width="10.44140625" style="1" customWidth="1"/>
    <col min="4836" max="4836" width="11.88671875" style="1" customWidth="1"/>
    <col min="4837" max="4837" width="11" style="1" customWidth="1"/>
    <col min="4838" max="4838" width="11.6640625" style="1" customWidth="1"/>
    <col min="4839" max="4839" width="10.33203125" style="1" customWidth="1"/>
    <col min="4840" max="4840" width="10.44140625" style="1" customWidth="1"/>
    <col min="4841" max="4841" width="10.88671875" style="1" customWidth="1"/>
    <col min="4842" max="4842" width="10.44140625" style="1" customWidth="1"/>
    <col min="4843" max="4843" width="9.6640625" style="1" customWidth="1"/>
    <col min="4844" max="4844" width="8.88671875" style="1" customWidth="1"/>
    <col min="4845" max="4845" width="9.88671875" style="1" customWidth="1"/>
    <col min="4846" max="4846" width="11.109375" style="1" customWidth="1"/>
    <col min="4847" max="4847" width="9" style="1" customWidth="1"/>
    <col min="4848" max="4848" width="9.109375" style="1" customWidth="1"/>
    <col min="4849" max="4849" width="8.109375" style="1" customWidth="1"/>
    <col min="4850" max="4850" width="9.5546875" style="1" customWidth="1"/>
    <col min="4851" max="4851" width="11.6640625" style="1" customWidth="1"/>
    <col min="4852" max="4862" width="14.109375" style="1"/>
    <col min="4863" max="4863" width="8.33203125" style="1" customWidth="1"/>
    <col min="4864" max="4864" width="33.5546875" style="1" customWidth="1"/>
    <col min="4865" max="4865" width="26.109375" style="1" customWidth="1"/>
    <col min="4866" max="4866" width="21.33203125" style="1" customWidth="1"/>
    <col min="4867" max="4867" width="46.33203125" style="1" customWidth="1"/>
    <col min="4868" max="4868" width="17.6640625" style="1" customWidth="1"/>
    <col min="4869" max="4869" width="14.6640625" style="1" customWidth="1"/>
    <col min="4870" max="4870" width="11.5546875" style="1" customWidth="1"/>
    <col min="4871" max="4871" width="9.6640625" style="1" customWidth="1"/>
    <col min="4872" max="4872" width="10.6640625" style="1" customWidth="1"/>
    <col min="4873" max="4873" width="10.44140625" style="1" customWidth="1"/>
    <col min="4874" max="4874" width="11.88671875" style="1" customWidth="1"/>
    <col min="4875" max="4875" width="11" style="1" customWidth="1"/>
    <col min="4876" max="4876" width="11.6640625" style="1" customWidth="1"/>
    <col min="4877" max="4877" width="10.33203125" style="1" customWidth="1"/>
    <col min="4878" max="4878" width="10.44140625" style="1" customWidth="1"/>
    <col min="4879" max="4879" width="10.88671875" style="1" customWidth="1"/>
    <col min="4880" max="4880" width="10.44140625" style="1" customWidth="1"/>
    <col min="4881" max="4881" width="9.6640625" style="1" customWidth="1"/>
    <col min="4882" max="4882" width="8.88671875" style="1" customWidth="1"/>
    <col min="4883" max="4883" width="9.88671875" style="1" customWidth="1"/>
    <col min="4884" max="4884" width="11.109375" style="1" customWidth="1"/>
    <col min="4885" max="4885" width="9" style="1" customWidth="1"/>
    <col min="4886" max="4886" width="9.109375" style="1" customWidth="1"/>
    <col min="4887" max="4887" width="8.109375" style="1" customWidth="1"/>
    <col min="4888" max="4888" width="9.5546875" style="1" customWidth="1"/>
    <col min="4889" max="4889" width="11.6640625" style="1" customWidth="1"/>
    <col min="4890" max="5081" width="9.109375" style="1" customWidth="1"/>
    <col min="5082" max="5082" width="8.33203125" style="1" customWidth="1"/>
    <col min="5083" max="5083" width="33.5546875" style="1" customWidth="1"/>
    <col min="5084" max="5084" width="26.109375" style="1" customWidth="1"/>
    <col min="5085" max="5085" width="21.33203125" style="1" customWidth="1"/>
    <col min="5086" max="5086" width="46.33203125" style="1" customWidth="1"/>
    <col min="5087" max="5087" width="14.6640625" style="1" customWidth="1"/>
    <col min="5088" max="5088" width="11.5546875" style="1" customWidth="1"/>
    <col min="5089" max="5089" width="9.6640625" style="1" customWidth="1"/>
    <col min="5090" max="5090" width="10.6640625" style="1" customWidth="1"/>
    <col min="5091" max="5091" width="10.44140625" style="1" customWidth="1"/>
    <col min="5092" max="5092" width="11.88671875" style="1" customWidth="1"/>
    <col min="5093" max="5093" width="11" style="1" customWidth="1"/>
    <col min="5094" max="5094" width="11.6640625" style="1" customWidth="1"/>
    <col min="5095" max="5095" width="10.33203125" style="1" customWidth="1"/>
    <col min="5096" max="5096" width="10.44140625" style="1" customWidth="1"/>
    <col min="5097" max="5097" width="10.88671875" style="1" customWidth="1"/>
    <col min="5098" max="5098" width="10.44140625" style="1" customWidth="1"/>
    <col min="5099" max="5099" width="9.6640625" style="1" customWidth="1"/>
    <col min="5100" max="5100" width="8.88671875" style="1" customWidth="1"/>
    <col min="5101" max="5101" width="9.88671875" style="1" customWidth="1"/>
    <col min="5102" max="5102" width="11.109375" style="1" customWidth="1"/>
    <col min="5103" max="5103" width="9" style="1" customWidth="1"/>
    <col min="5104" max="5104" width="9.109375" style="1" customWidth="1"/>
    <col min="5105" max="5105" width="8.109375" style="1" customWidth="1"/>
    <col min="5106" max="5106" width="9.5546875" style="1" customWidth="1"/>
    <col min="5107" max="5107" width="11.6640625" style="1" customWidth="1"/>
    <col min="5108" max="5118" width="14.109375" style="1"/>
    <col min="5119" max="5119" width="8.33203125" style="1" customWidth="1"/>
    <col min="5120" max="5120" width="33.5546875" style="1" customWidth="1"/>
    <col min="5121" max="5121" width="26.109375" style="1" customWidth="1"/>
    <col min="5122" max="5122" width="21.33203125" style="1" customWidth="1"/>
    <col min="5123" max="5123" width="46.33203125" style="1" customWidth="1"/>
    <col min="5124" max="5124" width="17.6640625" style="1" customWidth="1"/>
    <col min="5125" max="5125" width="14.6640625" style="1" customWidth="1"/>
    <col min="5126" max="5126" width="11.5546875" style="1" customWidth="1"/>
    <col min="5127" max="5127" width="9.6640625" style="1" customWidth="1"/>
    <col min="5128" max="5128" width="10.6640625" style="1" customWidth="1"/>
    <col min="5129" max="5129" width="10.44140625" style="1" customWidth="1"/>
    <col min="5130" max="5130" width="11.88671875" style="1" customWidth="1"/>
    <col min="5131" max="5131" width="11" style="1" customWidth="1"/>
    <col min="5132" max="5132" width="11.6640625" style="1" customWidth="1"/>
    <col min="5133" max="5133" width="10.33203125" style="1" customWidth="1"/>
    <col min="5134" max="5134" width="10.44140625" style="1" customWidth="1"/>
    <col min="5135" max="5135" width="10.88671875" style="1" customWidth="1"/>
    <col min="5136" max="5136" width="10.44140625" style="1" customWidth="1"/>
    <col min="5137" max="5137" width="9.6640625" style="1" customWidth="1"/>
    <col min="5138" max="5138" width="8.88671875" style="1" customWidth="1"/>
    <col min="5139" max="5139" width="9.88671875" style="1" customWidth="1"/>
    <col min="5140" max="5140" width="11.109375" style="1" customWidth="1"/>
    <col min="5141" max="5141" width="9" style="1" customWidth="1"/>
    <col min="5142" max="5142" width="9.109375" style="1" customWidth="1"/>
    <col min="5143" max="5143" width="8.109375" style="1" customWidth="1"/>
    <col min="5144" max="5144" width="9.5546875" style="1" customWidth="1"/>
    <col min="5145" max="5145" width="11.6640625" style="1" customWidth="1"/>
    <col min="5146" max="5337" width="9.109375" style="1" customWidth="1"/>
    <col min="5338" max="5338" width="8.33203125" style="1" customWidth="1"/>
    <col min="5339" max="5339" width="33.5546875" style="1" customWidth="1"/>
    <col min="5340" max="5340" width="26.109375" style="1" customWidth="1"/>
    <col min="5341" max="5341" width="21.33203125" style="1" customWidth="1"/>
    <col min="5342" max="5342" width="46.33203125" style="1" customWidth="1"/>
    <col min="5343" max="5343" width="14.6640625" style="1" customWidth="1"/>
    <col min="5344" max="5344" width="11.5546875" style="1" customWidth="1"/>
    <col min="5345" max="5345" width="9.6640625" style="1" customWidth="1"/>
    <col min="5346" max="5346" width="10.6640625" style="1" customWidth="1"/>
    <col min="5347" max="5347" width="10.44140625" style="1" customWidth="1"/>
    <col min="5348" max="5348" width="11.88671875" style="1" customWidth="1"/>
    <col min="5349" max="5349" width="11" style="1" customWidth="1"/>
    <col min="5350" max="5350" width="11.6640625" style="1" customWidth="1"/>
    <col min="5351" max="5351" width="10.33203125" style="1" customWidth="1"/>
    <col min="5352" max="5352" width="10.44140625" style="1" customWidth="1"/>
    <col min="5353" max="5353" width="10.88671875" style="1" customWidth="1"/>
    <col min="5354" max="5354" width="10.44140625" style="1" customWidth="1"/>
    <col min="5355" max="5355" width="9.6640625" style="1" customWidth="1"/>
    <col min="5356" max="5356" width="8.88671875" style="1" customWidth="1"/>
    <col min="5357" max="5357" width="9.88671875" style="1" customWidth="1"/>
    <col min="5358" max="5358" width="11.109375" style="1" customWidth="1"/>
    <col min="5359" max="5359" width="9" style="1" customWidth="1"/>
    <col min="5360" max="5360" width="9.109375" style="1" customWidth="1"/>
    <col min="5361" max="5361" width="8.109375" style="1" customWidth="1"/>
    <col min="5362" max="5362" width="9.5546875" style="1" customWidth="1"/>
    <col min="5363" max="5363" width="11.6640625" style="1" customWidth="1"/>
    <col min="5364" max="5374" width="14.109375" style="1"/>
    <col min="5375" max="5375" width="8.33203125" style="1" customWidth="1"/>
    <col min="5376" max="5376" width="33.5546875" style="1" customWidth="1"/>
    <col min="5377" max="5377" width="26.109375" style="1" customWidth="1"/>
    <col min="5378" max="5378" width="21.33203125" style="1" customWidth="1"/>
    <col min="5379" max="5379" width="46.33203125" style="1" customWidth="1"/>
    <col min="5380" max="5380" width="17.6640625" style="1" customWidth="1"/>
    <col min="5381" max="5381" width="14.6640625" style="1" customWidth="1"/>
    <col min="5382" max="5382" width="11.5546875" style="1" customWidth="1"/>
    <col min="5383" max="5383" width="9.6640625" style="1" customWidth="1"/>
    <col min="5384" max="5384" width="10.6640625" style="1" customWidth="1"/>
    <col min="5385" max="5385" width="10.44140625" style="1" customWidth="1"/>
    <col min="5386" max="5386" width="11.88671875" style="1" customWidth="1"/>
    <col min="5387" max="5387" width="11" style="1" customWidth="1"/>
    <col min="5388" max="5388" width="11.6640625" style="1" customWidth="1"/>
    <col min="5389" max="5389" width="10.33203125" style="1" customWidth="1"/>
    <col min="5390" max="5390" width="10.44140625" style="1" customWidth="1"/>
    <col min="5391" max="5391" width="10.88671875" style="1" customWidth="1"/>
    <col min="5392" max="5392" width="10.44140625" style="1" customWidth="1"/>
    <col min="5393" max="5393" width="9.6640625" style="1" customWidth="1"/>
    <col min="5394" max="5394" width="8.88671875" style="1" customWidth="1"/>
    <col min="5395" max="5395" width="9.88671875" style="1" customWidth="1"/>
    <col min="5396" max="5396" width="11.109375" style="1" customWidth="1"/>
    <col min="5397" max="5397" width="9" style="1" customWidth="1"/>
    <col min="5398" max="5398" width="9.109375" style="1" customWidth="1"/>
    <col min="5399" max="5399" width="8.109375" style="1" customWidth="1"/>
    <col min="5400" max="5400" width="9.5546875" style="1" customWidth="1"/>
    <col min="5401" max="5401" width="11.6640625" style="1" customWidth="1"/>
    <col min="5402" max="5593" width="9.109375" style="1" customWidth="1"/>
    <col min="5594" max="5594" width="8.33203125" style="1" customWidth="1"/>
    <col min="5595" max="5595" width="33.5546875" style="1" customWidth="1"/>
    <col min="5596" max="5596" width="26.109375" style="1" customWidth="1"/>
    <col min="5597" max="5597" width="21.33203125" style="1" customWidth="1"/>
    <col min="5598" max="5598" width="46.33203125" style="1" customWidth="1"/>
    <col min="5599" max="5599" width="14.6640625" style="1" customWidth="1"/>
    <col min="5600" max="5600" width="11.5546875" style="1" customWidth="1"/>
    <col min="5601" max="5601" width="9.6640625" style="1" customWidth="1"/>
    <col min="5602" max="5602" width="10.6640625" style="1" customWidth="1"/>
    <col min="5603" max="5603" width="10.44140625" style="1" customWidth="1"/>
    <col min="5604" max="5604" width="11.88671875" style="1" customWidth="1"/>
    <col min="5605" max="5605" width="11" style="1" customWidth="1"/>
    <col min="5606" max="5606" width="11.6640625" style="1" customWidth="1"/>
    <col min="5607" max="5607" width="10.33203125" style="1" customWidth="1"/>
    <col min="5608" max="5608" width="10.44140625" style="1" customWidth="1"/>
    <col min="5609" max="5609" width="10.88671875" style="1" customWidth="1"/>
    <col min="5610" max="5610" width="10.44140625" style="1" customWidth="1"/>
    <col min="5611" max="5611" width="9.6640625" style="1" customWidth="1"/>
    <col min="5612" max="5612" width="8.88671875" style="1" customWidth="1"/>
    <col min="5613" max="5613" width="9.88671875" style="1" customWidth="1"/>
    <col min="5614" max="5614" width="11.109375" style="1" customWidth="1"/>
    <col min="5615" max="5615" width="9" style="1" customWidth="1"/>
    <col min="5616" max="5616" width="9.109375" style="1" customWidth="1"/>
    <col min="5617" max="5617" width="8.109375" style="1" customWidth="1"/>
    <col min="5618" max="5618" width="9.5546875" style="1" customWidth="1"/>
    <col min="5619" max="5619" width="11.6640625" style="1" customWidth="1"/>
    <col min="5620" max="5630" width="14.109375" style="1"/>
    <col min="5631" max="5631" width="8.33203125" style="1" customWidth="1"/>
    <col min="5632" max="5632" width="33.5546875" style="1" customWidth="1"/>
    <col min="5633" max="5633" width="26.109375" style="1" customWidth="1"/>
    <col min="5634" max="5634" width="21.33203125" style="1" customWidth="1"/>
    <col min="5635" max="5635" width="46.33203125" style="1" customWidth="1"/>
    <col min="5636" max="5636" width="17.6640625" style="1" customWidth="1"/>
    <col min="5637" max="5637" width="14.6640625" style="1" customWidth="1"/>
    <col min="5638" max="5638" width="11.5546875" style="1" customWidth="1"/>
    <col min="5639" max="5639" width="9.6640625" style="1" customWidth="1"/>
    <col min="5640" max="5640" width="10.6640625" style="1" customWidth="1"/>
    <col min="5641" max="5641" width="10.44140625" style="1" customWidth="1"/>
    <col min="5642" max="5642" width="11.88671875" style="1" customWidth="1"/>
    <col min="5643" max="5643" width="11" style="1" customWidth="1"/>
    <col min="5644" max="5644" width="11.6640625" style="1" customWidth="1"/>
    <col min="5645" max="5645" width="10.33203125" style="1" customWidth="1"/>
    <col min="5646" max="5646" width="10.44140625" style="1" customWidth="1"/>
    <col min="5647" max="5647" width="10.88671875" style="1" customWidth="1"/>
    <col min="5648" max="5648" width="10.44140625" style="1" customWidth="1"/>
    <col min="5649" max="5649" width="9.6640625" style="1" customWidth="1"/>
    <col min="5650" max="5650" width="8.88671875" style="1" customWidth="1"/>
    <col min="5651" max="5651" width="9.88671875" style="1" customWidth="1"/>
    <col min="5652" max="5652" width="11.109375" style="1" customWidth="1"/>
    <col min="5653" max="5653" width="9" style="1" customWidth="1"/>
    <col min="5654" max="5654" width="9.109375" style="1" customWidth="1"/>
    <col min="5655" max="5655" width="8.109375" style="1" customWidth="1"/>
    <col min="5656" max="5656" width="9.5546875" style="1" customWidth="1"/>
    <col min="5657" max="5657" width="11.6640625" style="1" customWidth="1"/>
    <col min="5658" max="5849" width="9.109375" style="1" customWidth="1"/>
    <col min="5850" max="5850" width="8.33203125" style="1" customWidth="1"/>
    <col min="5851" max="5851" width="33.5546875" style="1" customWidth="1"/>
    <col min="5852" max="5852" width="26.109375" style="1" customWidth="1"/>
    <col min="5853" max="5853" width="21.33203125" style="1" customWidth="1"/>
    <col min="5854" max="5854" width="46.33203125" style="1" customWidth="1"/>
    <col min="5855" max="5855" width="14.6640625" style="1" customWidth="1"/>
    <col min="5856" max="5856" width="11.5546875" style="1" customWidth="1"/>
    <col min="5857" max="5857" width="9.6640625" style="1" customWidth="1"/>
    <col min="5858" max="5858" width="10.6640625" style="1" customWidth="1"/>
    <col min="5859" max="5859" width="10.44140625" style="1" customWidth="1"/>
    <col min="5860" max="5860" width="11.88671875" style="1" customWidth="1"/>
    <col min="5861" max="5861" width="11" style="1" customWidth="1"/>
    <col min="5862" max="5862" width="11.6640625" style="1" customWidth="1"/>
    <col min="5863" max="5863" width="10.33203125" style="1" customWidth="1"/>
    <col min="5864" max="5864" width="10.44140625" style="1" customWidth="1"/>
    <col min="5865" max="5865" width="10.88671875" style="1" customWidth="1"/>
    <col min="5866" max="5866" width="10.44140625" style="1" customWidth="1"/>
    <col min="5867" max="5867" width="9.6640625" style="1" customWidth="1"/>
    <col min="5868" max="5868" width="8.88671875" style="1" customWidth="1"/>
    <col min="5869" max="5869" width="9.88671875" style="1" customWidth="1"/>
    <col min="5870" max="5870" width="11.109375" style="1" customWidth="1"/>
    <col min="5871" max="5871" width="9" style="1" customWidth="1"/>
    <col min="5872" max="5872" width="9.109375" style="1" customWidth="1"/>
    <col min="5873" max="5873" width="8.109375" style="1" customWidth="1"/>
    <col min="5874" max="5874" width="9.5546875" style="1" customWidth="1"/>
    <col min="5875" max="5875" width="11.6640625" style="1" customWidth="1"/>
    <col min="5876" max="5886" width="14.109375" style="1"/>
    <col min="5887" max="5887" width="8.33203125" style="1" customWidth="1"/>
    <col min="5888" max="5888" width="33.5546875" style="1" customWidth="1"/>
    <col min="5889" max="5889" width="26.109375" style="1" customWidth="1"/>
    <col min="5890" max="5890" width="21.33203125" style="1" customWidth="1"/>
    <col min="5891" max="5891" width="46.33203125" style="1" customWidth="1"/>
    <col min="5892" max="5892" width="17.6640625" style="1" customWidth="1"/>
    <col min="5893" max="5893" width="14.6640625" style="1" customWidth="1"/>
    <col min="5894" max="5894" width="11.5546875" style="1" customWidth="1"/>
    <col min="5895" max="5895" width="9.6640625" style="1" customWidth="1"/>
    <col min="5896" max="5896" width="10.6640625" style="1" customWidth="1"/>
    <col min="5897" max="5897" width="10.44140625" style="1" customWidth="1"/>
    <col min="5898" max="5898" width="11.88671875" style="1" customWidth="1"/>
    <col min="5899" max="5899" width="11" style="1" customWidth="1"/>
    <col min="5900" max="5900" width="11.6640625" style="1" customWidth="1"/>
    <col min="5901" max="5901" width="10.33203125" style="1" customWidth="1"/>
    <col min="5902" max="5902" width="10.44140625" style="1" customWidth="1"/>
    <col min="5903" max="5903" width="10.88671875" style="1" customWidth="1"/>
    <col min="5904" max="5904" width="10.44140625" style="1" customWidth="1"/>
    <col min="5905" max="5905" width="9.6640625" style="1" customWidth="1"/>
    <col min="5906" max="5906" width="8.88671875" style="1" customWidth="1"/>
    <col min="5907" max="5907" width="9.88671875" style="1" customWidth="1"/>
    <col min="5908" max="5908" width="11.109375" style="1" customWidth="1"/>
    <col min="5909" max="5909" width="9" style="1" customWidth="1"/>
    <col min="5910" max="5910" width="9.109375" style="1" customWidth="1"/>
    <col min="5911" max="5911" width="8.109375" style="1" customWidth="1"/>
    <col min="5912" max="5912" width="9.5546875" style="1" customWidth="1"/>
    <col min="5913" max="5913" width="11.6640625" style="1" customWidth="1"/>
    <col min="5914" max="6105" width="9.109375" style="1" customWidth="1"/>
    <col min="6106" max="6106" width="8.33203125" style="1" customWidth="1"/>
    <col min="6107" max="6107" width="33.5546875" style="1" customWidth="1"/>
    <col min="6108" max="6108" width="26.109375" style="1" customWidth="1"/>
    <col min="6109" max="6109" width="21.33203125" style="1" customWidth="1"/>
    <col min="6110" max="6110" width="46.33203125" style="1" customWidth="1"/>
    <col min="6111" max="6111" width="14.6640625" style="1" customWidth="1"/>
    <col min="6112" max="6112" width="11.5546875" style="1" customWidth="1"/>
    <col min="6113" max="6113" width="9.6640625" style="1" customWidth="1"/>
    <col min="6114" max="6114" width="10.6640625" style="1" customWidth="1"/>
    <col min="6115" max="6115" width="10.44140625" style="1" customWidth="1"/>
    <col min="6116" max="6116" width="11.88671875" style="1" customWidth="1"/>
    <col min="6117" max="6117" width="11" style="1" customWidth="1"/>
    <col min="6118" max="6118" width="11.6640625" style="1" customWidth="1"/>
    <col min="6119" max="6119" width="10.33203125" style="1" customWidth="1"/>
    <col min="6120" max="6120" width="10.44140625" style="1" customWidth="1"/>
    <col min="6121" max="6121" width="10.88671875" style="1" customWidth="1"/>
    <col min="6122" max="6122" width="10.44140625" style="1" customWidth="1"/>
    <col min="6123" max="6123" width="9.6640625" style="1" customWidth="1"/>
    <col min="6124" max="6124" width="8.88671875" style="1" customWidth="1"/>
    <col min="6125" max="6125" width="9.88671875" style="1" customWidth="1"/>
    <col min="6126" max="6126" width="11.109375" style="1" customWidth="1"/>
    <col min="6127" max="6127" width="9" style="1" customWidth="1"/>
    <col min="6128" max="6128" width="9.109375" style="1" customWidth="1"/>
    <col min="6129" max="6129" width="8.109375" style="1" customWidth="1"/>
    <col min="6130" max="6130" width="9.5546875" style="1" customWidth="1"/>
    <col min="6131" max="6131" width="11.6640625" style="1" customWidth="1"/>
    <col min="6132" max="6142" width="14.109375" style="1"/>
    <col min="6143" max="6143" width="8.33203125" style="1" customWidth="1"/>
    <col min="6144" max="6144" width="33.5546875" style="1" customWidth="1"/>
    <col min="6145" max="6145" width="26.109375" style="1" customWidth="1"/>
    <col min="6146" max="6146" width="21.33203125" style="1" customWidth="1"/>
    <col min="6147" max="6147" width="46.33203125" style="1" customWidth="1"/>
    <col min="6148" max="6148" width="17.6640625" style="1" customWidth="1"/>
    <col min="6149" max="6149" width="14.6640625" style="1" customWidth="1"/>
    <col min="6150" max="6150" width="11.5546875" style="1" customWidth="1"/>
    <col min="6151" max="6151" width="9.6640625" style="1" customWidth="1"/>
    <col min="6152" max="6152" width="10.6640625" style="1" customWidth="1"/>
    <col min="6153" max="6153" width="10.44140625" style="1" customWidth="1"/>
    <col min="6154" max="6154" width="11.88671875" style="1" customWidth="1"/>
    <col min="6155" max="6155" width="11" style="1" customWidth="1"/>
    <col min="6156" max="6156" width="11.6640625" style="1" customWidth="1"/>
    <col min="6157" max="6157" width="10.33203125" style="1" customWidth="1"/>
    <col min="6158" max="6158" width="10.44140625" style="1" customWidth="1"/>
    <col min="6159" max="6159" width="10.88671875" style="1" customWidth="1"/>
    <col min="6160" max="6160" width="10.44140625" style="1" customWidth="1"/>
    <col min="6161" max="6161" width="9.6640625" style="1" customWidth="1"/>
    <col min="6162" max="6162" width="8.88671875" style="1" customWidth="1"/>
    <col min="6163" max="6163" width="9.88671875" style="1" customWidth="1"/>
    <col min="6164" max="6164" width="11.109375" style="1" customWidth="1"/>
    <col min="6165" max="6165" width="9" style="1" customWidth="1"/>
    <col min="6166" max="6166" width="9.109375" style="1" customWidth="1"/>
    <col min="6167" max="6167" width="8.109375" style="1" customWidth="1"/>
    <col min="6168" max="6168" width="9.5546875" style="1" customWidth="1"/>
    <col min="6169" max="6169" width="11.6640625" style="1" customWidth="1"/>
    <col min="6170" max="6361" width="9.109375" style="1" customWidth="1"/>
    <col min="6362" max="6362" width="8.33203125" style="1" customWidth="1"/>
    <col min="6363" max="6363" width="33.5546875" style="1" customWidth="1"/>
    <col min="6364" max="6364" width="26.109375" style="1" customWidth="1"/>
    <col min="6365" max="6365" width="21.33203125" style="1" customWidth="1"/>
    <col min="6366" max="6366" width="46.33203125" style="1" customWidth="1"/>
    <col min="6367" max="6367" width="14.6640625" style="1" customWidth="1"/>
    <col min="6368" max="6368" width="11.5546875" style="1" customWidth="1"/>
    <col min="6369" max="6369" width="9.6640625" style="1" customWidth="1"/>
    <col min="6370" max="6370" width="10.6640625" style="1" customWidth="1"/>
    <col min="6371" max="6371" width="10.44140625" style="1" customWidth="1"/>
    <col min="6372" max="6372" width="11.88671875" style="1" customWidth="1"/>
    <col min="6373" max="6373" width="11" style="1" customWidth="1"/>
    <col min="6374" max="6374" width="11.6640625" style="1" customWidth="1"/>
    <col min="6375" max="6375" width="10.33203125" style="1" customWidth="1"/>
    <col min="6376" max="6376" width="10.44140625" style="1" customWidth="1"/>
    <col min="6377" max="6377" width="10.88671875" style="1" customWidth="1"/>
    <col min="6378" max="6378" width="10.44140625" style="1" customWidth="1"/>
    <col min="6379" max="6379" width="9.6640625" style="1" customWidth="1"/>
    <col min="6380" max="6380" width="8.88671875" style="1" customWidth="1"/>
    <col min="6381" max="6381" width="9.88671875" style="1" customWidth="1"/>
    <col min="6382" max="6382" width="11.109375" style="1" customWidth="1"/>
    <col min="6383" max="6383" width="9" style="1" customWidth="1"/>
    <col min="6384" max="6384" width="9.109375" style="1" customWidth="1"/>
    <col min="6385" max="6385" width="8.109375" style="1" customWidth="1"/>
    <col min="6386" max="6386" width="9.5546875" style="1" customWidth="1"/>
    <col min="6387" max="6387" width="11.6640625" style="1" customWidth="1"/>
    <col min="6388" max="6398" width="14.109375" style="1"/>
    <col min="6399" max="6399" width="8.33203125" style="1" customWidth="1"/>
    <col min="6400" max="6400" width="33.5546875" style="1" customWidth="1"/>
    <col min="6401" max="6401" width="26.109375" style="1" customWidth="1"/>
    <col min="6402" max="6402" width="21.33203125" style="1" customWidth="1"/>
    <col min="6403" max="6403" width="46.33203125" style="1" customWidth="1"/>
    <col min="6404" max="6404" width="17.6640625" style="1" customWidth="1"/>
    <col min="6405" max="6405" width="14.6640625" style="1" customWidth="1"/>
    <col min="6406" max="6406" width="11.5546875" style="1" customWidth="1"/>
    <col min="6407" max="6407" width="9.6640625" style="1" customWidth="1"/>
    <col min="6408" max="6408" width="10.6640625" style="1" customWidth="1"/>
    <col min="6409" max="6409" width="10.44140625" style="1" customWidth="1"/>
    <col min="6410" max="6410" width="11.88671875" style="1" customWidth="1"/>
    <col min="6411" max="6411" width="11" style="1" customWidth="1"/>
    <col min="6412" max="6412" width="11.6640625" style="1" customWidth="1"/>
    <col min="6413" max="6413" width="10.33203125" style="1" customWidth="1"/>
    <col min="6414" max="6414" width="10.44140625" style="1" customWidth="1"/>
    <col min="6415" max="6415" width="10.88671875" style="1" customWidth="1"/>
    <col min="6416" max="6416" width="10.44140625" style="1" customWidth="1"/>
    <col min="6417" max="6417" width="9.6640625" style="1" customWidth="1"/>
    <col min="6418" max="6418" width="8.88671875" style="1" customWidth="1"/>
    <col min="6419" max="6419" width="9.88671875" style="1" customWidth="1"/>
    <col min="6420" max="6420" width="11.109375" style="1" customWidth="1"/>
    <col min="6421" max="6421" width="9" style="1" customWidth="1"/>
    <col min="6422" max="6422" width="9.109375" style="1" customWidth="1"/>
    <col min="6423" max="6423" width="8.109375" style="1" customWidth="1"/>
    <col min="6424" max="6424" width="9.5546875" style="1" customWidth="1"/>
    <col min="6425" max="6425" width="11.6640625" style="1" customWidth="1"/>
    <col min="6426" max="6617" width="9.109375" style="1" customWidth="1"/>
    <col min="6618" max="6618" width="8.33203125" style="1" customWidth="1"/>
    <col min="6619" max="6619" width="33.5546875" style="1" customWidth="1"/>
    <col min="6620" max="6620" width="26.109375" style="1" customWidth="1"/>
    <col min="6621" max="6621" width="21.33203125" style="1" customWidth="1"/>
    <col min="6622" max="6622" width="46.33203125" style="1" customWidth="1"/>
    <col min="6623" max="6623" width="14.6640625" style="1" customWidth="1"/>
    <col min="6624" max="6624" width="11.5546875" style="1" customWidth="1"/>
    <col min="6625" max="6625" width="9.6640625" style="1" customWidth="1"/>
    <col min="6626" max="6626" width="10.6640625" style="1" customWidth="1"/>
    <col min="6627" max="6627" width="10.44140625" style="1" customWidth="1"/>
    <col min="6628" max="6628" width="11.88671875" style="1" customWidth="1"/>
    <col min="6629" max="6629" width="11" style="1" customWidth="1"/>
    <col min="6630" max="6630" width="11.6640625" style="1" customWidth="1"/>
    <col min="6631" max="6631" width="10.33203125" style="1" customWidth="1"/>
    <col min="6632" max="6632" width="10.44140625" style="1" customWidth="1"/>
    <col min="6633" max="6633" width="10.88671875" style="1" customWidth="1"/>
    <col min="6634" max="6634" width="10.44140625" style="1" customWidth="1"/>
    <col min="6635" max="6635" width="9.6640625" style="1" customWidth="1"/>
    <col min="6636" max="6636" width="8.88671875" style="1" customWidth="1"/>
    <col min="6637" max="6637" width="9.88671875" style="1" customWidth="1"/>
    <col min="6638" max="6638" width="11.109375" style="1" customWidth="1"/>
    <col min="6639" max="6639" width="9" style="1" customWidth="1"/>
    <col min="6640" max="6640" width="9.109375" style="1" customWidth="1"/>
    <col min="6641" max="6641" width="8.109375" style="1" customWidth="1"/>
    <col min="6642" max="6642" width="9.5546875" style="1" customWidth="1"/>
    <col min="6643" max="6643" width="11.6640625" style="1" customWidth="1"/>
    <col min="6644" max="6654" width="14.109375" style="1"/>
    <col min="6655" max="6655" width="8.33203125" style="1" customWidth="1"/>
    <col min="6656" max="6656" width="33.5546875" style="1" customWidth="1"/>
    <col min="6657" max="6657" width="26.109375" style="1" customWidth="1"/>
    <col min="6658" max="6658" width="21.33203125" style="1" customWidth="1"/>
    <col min="6659" max="6659" width="46.33203125" style="1" customWidth="1"/>
    <col min="6660" max="6660" width="17.6640625" style="1" customWidth="1"/>
    <col min="6661" max="6661" width="14.6640625" style="1" customWidth="1"/>
    <col min="6662" max="6662" width="11.5546875" style="1" customWidth="1"/>
    <col min="6663" max="6663" width="9.6640625" style="1" customWidth="1"/>
    <col min="6664" max="6664" width="10.6640625" style="1" customWidth="1"/>
    <col min="6665" max="6665" width="10.44140625" style="1" customWidth="1"/>
    <col min="6666" max="6666" width="11.88671875" style="1" customWidth="1"/>
    <col min="6667" max="6667" width="11" style="1" customWidth="1"/>
    <col min="6668" max="6668" width="11.6640625" style="1" customWidth="1"/>
    <col min="6669" max="6669" width="10.33203125" style="1" customWidth="1"/>
    <col min="6670" max="6670" width="10.44140625" style="1" customWidth="1"/>
    <col min="6671" max="6671" width="10.88671875" style="1" customWidth="1"/>
    <col min="6672" max="6672" width="10.44140625" style="1" customWidth="1"/>
    <col min="6673" max="6673" width="9.6640625" style="1" customWidth="1"/>
    <col min="6674" max="6674" width="8.88671875" style="1" customWidth="1"/>
    <col min="6675" max="6675" width="9.88671875" style="1" customWidth="1"/>
    <col min="6676" max="6676" width="11.109375" style="1" customWidth="1"/>
    <col min="6677" max="6677" width="9" style="1" customWidth="1"/>
    <col min="6678" max="6678" width="9.109375" style="1" customWidth="1"/>
    <col min="6679" max="6679" width="8.109375" style="1" customWidth="1"/>
    <col min="6680" max="6680" width="9.5546875" style="1" customWidth="1"/>
    <col min="6681" max="6681" width="11.6640625" style="1" customWidth="1"/>
    <col min="6682" max="6873" width="9.109375" style="1" customWidth="1"/>
    <col min="6874" max="6874" width="8.33203125" style="1" customWidth="1"/>
    <col min="6875" max="6875" width="33.5546875" style="1" customWidth="1"/>
    <col min="6876" max="6876" width="26.109375" style="1" customWidth="1"/>
    <col min="6877" max="6877" width="21.33203125" style="1" customWidth="1"/>
    <col min="6878" max="6878" width="46.33203125" style="1" customWidth="1"/>
    <col min="6879" max="6879" width="14.6640625" style="1" customWidth="1"/>
    <col min="6880" max="6880" width="11.5546875" style="1" customWidth="1"/>
    <col min="6881" max="6881" width="9.6640625" style="1" customWidth="1"/>
    <col min="6882" max="6882" width="10.6640625" style="1" customWidth="1"/>
    <col min="6883" max="6883" width="10.44140625" style="1" customWidth="1"/>
    <col min="6884" max="6884" width="11.88671875" style="1" customWidth="1"/>
    <col min="6885" max="6885" width="11" style="1" customWidth="1"/>
    <col min="6886" max="6886" width="11.6640625" style="1" customWidth="1"/>
    <col min="6887" max="6887" width="10.33203125" style="1" customWidth="1"/>
    <col min="6888" max="6888" width="10.44140625" style="1" customWidth="1"/>
    <col min="6889" max="6889" width="10.88671875" style="1" customWidth="1"/>
    <col min="6890" max="6890" width="10.44140625" style="1" customWidth="1"/>
    <col min="6891" max="6891" width="9.6640625" style="1" customWidth="1"/>
    <col min="6892" max="6892" width="8.88671875" style="1" customWidth="1"/>
    <col min="6893" max="6893" width="9.88671875" style="1" customWidth="1"/>
    <col min="6894" max="6894" width="11.109375" style="1" customWidth="1"/>
    <col min="6895" max="6895" width="9" style="1" customWidth="1"/>
    <col min="6896" max="6896" width="9.109375" style="1" customWidth="1"/>
    <col min="6897" max="6897" width="8.109375" style="1" customWidth="1"/>
    <col min="6898" max="6898" width="9.5546875" style="1" customWidth="1"/>
    <col min="6899" max="6899" width="11.6640625" style="1" customWidth="1"/>
    <col min="6900" max="6910" width="14.109375" style="1"/>
    <col min="6911" max="6911" width="8.33203125" style="1" customWidth="1"/>
    <col min="6912" max="6912" width="33.5546875" style="1" customWidth="1"/>
    <col min="6913" max="6913" width="26.109375" style="1" customWidth="1"/>
    <col min="6914" max="6914" width="21.33203125" style="1" customWidth="1"/>
    <col min="6915" max="6915" width="46.33203125" style="1" customWidth="1"/>
    <col min="6916" max="6916" width="17.6640625" style="1" customWidth="1"/>
    <col min="6917" max="6917" width="14.6640625" style="1" customWidth="1"/>
    <col min="6918" max="6918" width="11.5546875" style="1" customWidth="1"/>
    <col min="6919" max="6919" width="9.6640625" style="1" customWidth="1"/>
    <col min="6920" max="6920" width="10.6640625" style="1" customWidth="1"/>
    <col min="6921" max="6921" width="10.44140625" style="1" customWidth="1"/>
    <col min="6922" max="6922" width="11.88671875" style="1" customWidth="1"/>
    <col min="6923" max="6923" width="11" style="1" customWidth="1"/>
    <col min="6924" max="6924" width="11.6640625" style="1" customWidth="1"/>
    <col min="6925" max="6925" width="10.33203125" style="1" customWidth="1"/>
    <col min="6926" max="6926" width="10.44140625" style="1" customWidth="1"/>
    <col min="6927" max="6927" width="10.88671875" style="1" customWidth="1"/>
    <col min="6928" max="6928" width="10.44140625" style="1" customWidth="1"/>
    <col min="6929" max="6929" width="9.6640625" style="1" customWidth="1"/>
    <col min="6930" max="6930" width="8.88671875" style="1" customWidth="1"/>
    <col min="6931" max="6931" width="9.88671875" style="1" customWidth="1"/>
    <col min="6932" max="6932" width="11.109375" style="1" customWidth="1"/>
    <col min="6933" max="6933" width="9" style="1" customWidth="1"/>
    <col min="6934" max="6934" width="9.109375" style="1" customWidth="1"/>
    <col min="6935" max="6935" width="8.109375" style="1" customWidth="1"/>
    <col min="6936" max="6936" width="9.5546875" style="1" customWidth="1"/>
    <col min="6937" max="6937" width="11.6640625" style="1" customWidth="1"/>
    <col min="6938" max="7129" width="9.109375" style="1" customWidth="1"/>
    <col min="7130" max="7130" width="8.33203125" style="1" customWidth="1"/>
    <col min="7131" max="7131" width="33.5546875" style="1" customWidth="1"/>
    <col min="7132" max="7132" width="26.109375" style="1" customWidth="1"/>
    <col min="7133" max="7133" width="21.33203125" style="1" customWidth="1"/>
    <col min="7134" max="7134" width="46.33203125" style="1" customWidth="1"/>
    <col min="7135" max="7135" width="14.6640625" style="1" customWidth="1"/>
    <col min="7136" max="7136" width="11.5546875" style="1" customWidth="1"/>
    <col min="7137" max="7137" width="9.6640625" style="1" customWidth="1"/>
    <col min="7138" max="7138" width="10.6640625" style="1" customWidth="1"/>
    <col min="7139" max="7139" width="10.44140625" style="1" customWidth="1"/>
    <col min="7140" max="7140" width="11.88671875" style="1" customWidth="1"/>
    <col min="7141" max="7141" width="11" style="1" customWidth="1"/>
    <col min="7142" max="7142" width="11.6640625" style="1" customWidth="1"/>
    <col min="7143" max="7143" width="10.33203125" style="1" customWidth="1"/>
    <col min="7144" max="7144" width="10.44140625" style="1" customWidth="1"/>
    <col min="7145" max="7145" width="10.88671875" style="1" customWidth="1"/>
    <col min="7146" max="7146" width="10.44140625" style="1" customWidth="1"/>
    <col min="7147" max="7147" width="9.6640625" style="1" customWidth="1"/>
    <col min="7148" max="7148" width="8.88671875" style="1" customWidth="1"/>
    <col min="7149" max="7149" width="9.88671875" style="1" customWidth="1"/>
    <col min="7150" max="7150" width="11.109375" style="1" customWidth="1"/>
    <col min="7151" max="7151" width="9" style="1" customWidth="1"/>
    <col min="7152" max="7152" width="9.109375" style="1" customWidth="1"/>
    <col min="7153" max="7153" width="8.109375" style="1" customWidth="1"/>
    <col min="7154" max="7154" width="9.5546875" style="1" customWidth="1"/>
    <col min="7155" max="7155" width="11.6640625" style="1" customWidth="1"/>
    <col min="7156" max="7166" width="14.109375" style="1"/>
    <col min="7167" max="7167" width="8.33203125" style="1" customWidth="1"/>
    <col min="7168" max="7168" width="33.5546875" style="1" customWidth="1"/>
    <col min="7169" max="7169" width="26.109375" style="1" customWidth="1"/>
    <col min="7170" max="7170" width="21.33203125" style="1" customWidth="1"/>
    <col min="7171" max="7171" width="46.33203125" style="1" customWidth="1"/>
    <col min="7172" max="7172" width="17.6640625" style="1" customWidth="1"/>
    <col min="7173" max="7173" width="14.6640625" style="1" customWidth="1"/>
    <col min="7174" max="7174" width="11.5546875" style="1" customWidth="1"/>
    <col min="7175" max="7175" width="9.6640625" style="1" customWidth="1"/>
    <col min="7176" max="7176" width="10.6640625" style="1" customWidth="1"/>
    <col min="7177" max="7177" width="10.44140625" style="1" customWidth="1"/>
    <col min="7178" max="7178" width="11.88671875" style="1" customWidth="1"/>
    <col min="7179" max="7179" width="11" style="1" customWidth="1"/>
    <col min="7180" max="7180" width="11.6640625" style="1" customWidth="1"/>
    <col min="7181" max="7181" width="10.33203125" style="1" customWidth="1"/>
    <col min="7182" max="7182" width="10.44140625" style="1" customWidth="1"/>
    <col min="7183" max="7183" width="10.88671875" style="1" customWidth="1"/>
    <col min="7184" max="7184" width="10.44140625" style="1" customWidth="1"/>
    <col min="7185" max="7185" width="9.6640625" style="1" customWidth="1"/>
    <col min="7186" max="7186" width="8.88671875" style="1" customWidth="1"/>
    <col min="7187" max="7187" width="9.88671875" style="1" customWidth="1"/>
    <col min="7188" max="7188" width="11.109375" style="1" customWidth="1"/>
    <col min="7189" max="7189" width="9" style="1" customWidth="1"/>
    <col min="7190" max="7190" width="9.109375" style="1" customWidth="1"/>
    <col min="7191" max="7191" width="8.109375" style="1" customWidth="1"/>
    <col min="7192" max="7192" width="9.5546875" style="1" customWidth="1"/>
    <col min="7193" max="7193" width="11.6640625" style="1" customWidth="1"/>
    <col min="7194" max="7385" width="9.109375" style="1" customWidth="1"/>
    <col min="7386" max="7386" width="8.33203125" style="1" customWidth="1"/>
    <col min="7387" max="7387" width="33.5546875" style="1" customWidth="1"/>
    <col min="7388" max="7388" width="26.109375" style="1" customWidth="1"/>
    <col min="7389" max="7389" width="21.33203125" style="1" customWidth="1"/>
    <col min="7390" max="7390" width="46.33203125" style="1" customWidth="1"/>
    <col min="7391" max="7391" width="14.6640625" style="1" customWidth="1"/>
    <col min="7392" max="7392" width="11.5546875" style="1" customWidth="1"/>
    <col min="7393" max="7393" width="9.6640625" style="1" customWidth="1"/>
    <col min="7394" max="7394" width="10.6640625" style="1" customWidth="1"/>
    <col min="7395" max="7395" width="10.44140625" style="1" customWidth="1"/>
    <col min="7396" max="7396" width="11.88671875" style="1" customWidth="1"/>
    <col min="7397" max="7397" width="11" style="1" customWidth="1"/>
    <col min="7398" max="7398" width="11.6640625" style="1" customWidth="1"/>
    <col min="7399" max="7399" width="10.33203125" style="1" customWidth="1"/>
    <col min="7400" max="7400" width="10.44140625" style="1" customWidth="1"/>
    <col min="7401" max="7401" width="10.88671875" style="1" customWidth="1"/>
    <col min="7402" max="7402" width="10.44140625" style="1" customWidth="1"/>
    <col min="7403" max="7403" width="9.6640625" style="1" customWidth="1"/>
    <col min="7404" max="7404" width="8.88671875" style="1" customWidth="1"/>
    <col min="7405" max="7405" width="9.88671875" style="1" customWidth="1"/>
    <col min="7406" max="7406" width="11.109375" style="1" customWidth="1"/>
    <col min="7407" max="7407" width="9" style="1" customWidth="1"/>
    <col min="7408" max="7408" width="9.109375" style="1" customWidth="1"/>
    <col min="7409" max="7409" width="8.109375" style="1" customWidth="1"/>
    <col min="7410" max="7410" width="9.5546875" style="1" customWidth="1"/>
    <col min="7411" max="7411" width="11.6640625" style="1" customWidth="1"/>
    <col min="7412" max="7422" width="14.109375" style="1"/>
    <col min="7423" max="7423" width="8.33203125" style="1" customWidth="1"/>
    <col min="7424" max="7424" width="33.5546875" style="1" customWidth="1"/>
    <col min="7425" max="7425" width="26.109375" style="1" customWidth="1"/>
    <col min="7426" max="7426" width="21.33203125" style="1" customWidth="1"/>
    <col min="7427" max="7427" width="46.33203125" style="1" customWidth="1"/>
    <col min="7428" max="7428" width="17.6640625" style="1" customWidth="1"/>
    <col min="7429" max="7429" width="14.6640625" style="1" customWidth="1"/>
    <col min="7430" max="7430" width="11.5546875" style="1" customWidth="1"/>
    <col min="7431" max="7431" width="9.6640625" style="1" customWidth="1"/>
    <col min="7432" max="7432" width="10.6640625" style="1" customWidth="1"/>
    <col min="7433" max="7433" width="10.44140625" style="1" customWidth="1"/>
    <col min="7434" max="7434" width="11.88671875" style="1" customWidth="1"/>
    <col min="7435" max="7435" width="11" style="1" customWidth="1"/>
    <col min="7436" max="7436" width="11.6640625" style="1" customWidth="1"/>
    <col min="7437" max="7437" width="10.33203125" style="1" customWidth="1"/>
    <col min="7438" max="7438" width="10.44140625" style="1" customWidth="1"/>
    <col min="7439" max="7439" width="10.88671875" style="1" customWidth="1"/>
    <col min="7440" max="7440" width="10.44140625" style="1" customWidth="1"/>
    <col min="7441" max="7441" width="9.6640625" style="1" customWidth="1"/>
    <col min="7442" max="7442" width="8.88671875" style="1" customWidth="1"/>
    <col min="7443" max="7443" width="9.88671875" style="1" customWidth="1"/>
    <col min="7444" max="7444" width="11.109375" style="1" customWidth="1"/>
    <col min="7445" max="7445" width="9" style="1" customWidth="1"/>
    <col min="7446" max="7446" width="9.109375" style="1" customWidth="1"/>
    <col min="7447" max="7447" width="8.109375" style="1" customWidth="1"/>
    <col min="7448" max="7448" width="9.5546875" style="1" customWidth="1"/>
    <col min="7449" max="7449" width="11.6640625" style="1" customWidth="1"/>
    <col min="7450" max="7641" width="9.109375" style="1" customWidth="1"/>
    <col min="7642" max="7642" width="8.33203125" style="1" customWidth="1"/>
    <col min="7643" max="7643" width="33.5546875" style="1" customWidth="1"/>
    <col min="7644" max="7644" width="26.109375" style="1" customWidth="1"/>
    <col min="7645" max="7645" width="21.33203125" style="1" customWidth="1"/>
    <col min="7646" max="7646" width="46.33203125" style="1" customWidth="1"/>
    <col min="7647" max="7647" width="14.6640625" style="1" customWidth="1"/>
    <col min="7648" max="7648" width="11.5546875" style="1" customWidth="1"/>
    <col min="7649" max="7649" width="9.6640625" style="1" customWidth="1"/>
    <col min="7650" max="7650" width="10.6640625" style="1" customWidth="1"/>
    <col min="7651" max="7651" width="10.44140625" style="1" customWidth="1"/>
    <col min="7652" max="7652" width="11.88671875" style="1" customWidth="1"/>
    <col min="7653" max="7653" width="11" style="1" customWidth="1"/>
    <col min="7654" max="7654" width="11.6640625" style="1" customWidth="1"/>
    <col min="7655" max="7655" width="10.33203125" style="1" customWidth="1"/>
    <col min="7656" max="7656" width="10.44140625" style="1" customWidth="1"/>
    <col min="7657" max="7657" width="10.88671875" style="1" customWidth="1"/>
    <col min="7658" max="7658" width="10.44140625" style="1" customWidth="1"/>
    <col min="7659" max="7659" width="9.6640625" style="1" customWidth="1"/>
    <col min="7660" max="7660" width="8.88671875" style="1" customWidth="1"/>
    <col min="7661" max="7661" width="9.88671875" style="1" customWidth="1"/>
    <col min="7662" max="7662" width="11.109375" style="1" customWidth="1"/>
    <col min="7663" max="7663" width="9" style="1" customWidth="1"/>
    <col min="7664" max="7664" width="9.109375" style="1" customWidth="1"/>
    <col min="7665" max="7665" width="8.109375" style="1" customWidth="1"/>
    <col min="7666" max="7666" width="9.5546875" style="1" customWidth="1"/>
    <col min="7667" max="7667" width="11.6640625" style="1" customWidth="1"/>
    <col min="7668" max="7678" width="14.109375" style="1"/>
    <col min="7679" max="7679" width="8.33203125" style="1" customWidth="1"/>
    <col min="7680" max="7680" width="33.5546875" style="1" customWidth="1"/>
    <col min="7681" max="7681" width="26.109375" style="1" customWidth="1"/>
    <col min="7682" max="7682" width="21.33203125" style="1" customWidth="1"/>
    <col min="7683" max="7683" width="46.33203125" style="1" customWidth="1"/>
    <col min="7684" max="7684" width="17.6640625" style="1" customWidth="1"/>
    <col min="7685" max="7685" width="14.6640625" style="1" customWidth="1"/>
    <col min="7686" max="7686" width="11.5546875" style="1" customWidth="1"/>
    <col min="7687" max="7687" width="9.6640625" style="1" customWidth="1"/>
    <col min="7688" max="7688" width="10.6640625" style="1" customWidth="1"/>
    <col min="7689" max="7689" width="10.44140625" style="1" customWidth="1"/>
    <col min="7690" max="7690" width="11.88671875" style="1" customWidth="1"/>
    <col min="7691" max="7691" width="11" style="1" customWidth="1"/>
    <col min="7692" max="7692" width="11.6640625" style="1" customWidth="1"/>
    <col min="7693" max="7693" width="10.33203125" style="1" customWidth="1"/>
    <col min="7694" max="7694" width="10.44140625" style="1" customWidth="1"/>
    <col min="7695" max="7695" width="10.88671875" style="1" customWidth="1"/>
    <col min="7696" max="7696" width="10.44140625" style="1" customWidth="1"/>
    <col min="7697" max="7697" width="9.6640625" style="1" customWidth="1"/>
    <col min="7698" max="7698" width="8.88671875" style="1" customWidth="1"/>
    <col min="7699" max="7699" width="9.88671875" style="1" customWidth="1"/>
    <col min="7700" max="7700" width="11.109375" style="1" customWidth="1"/>
    <col min="7701" max="7701" width="9" style="1" customWidth="1"/>
    <col min="7702" max="7702" width="9.109375" style="1" customWidth="1"/>
    <col min="7703" max="7703" width="8.109375" style="1" customWidth="1"/>
    <col min="7704" max="7704" width="9.5546875" style="1" customWidth="1"/>
    <col min="7705" max="7705" width="11.6640625" style="1" customWidth="1"/>
    <col min="7706" max="7897" width="9.109375" style="1" customWidth="1"/>
    <col min="7898" max="7898" width="8.33203125" style="1" customWidth="1"/>
    <col min="7899" max="7899" width="33.5546875" style="1" customWidth="1"/>
    <col min="7900" max="7900" width="26.109375" style="1" customWidth="1"/>
    <col min="7901" max="7901" width="21.33203125" style="1" customWidth="1"/>
    <col min="7902" max="7902" width="46.33203125" style="1" customWidth="1"/>
    <col min="7903" max="7903" width="14.6640625" style="1" customWidth="1"/>
    <col min="7904" max="7904" width="11.5546875" style="1" customWidth="1"/>
    <col min="7905" max="7905" width="9.6640625" style="1" customWidth="1"/>
    <col min="7906" max="7906" width="10.6640625" style="1" customWidth="1"/>
    <col min="7907" max="7907" width="10.44140625" style="1" customWidth="1"/>
    <col min="7908" max="7908" width="11.88671875" style="1" customWidth="1"/>
    <col min="7909" max="7909" width="11" style="1" customWidth="1"/>
    <col min="7910" max="7910" width="11.6640625" style="1" customWidth="1"/>
    <col min="7911" max="7911" width="10.33203125" style="1" customWidth="1"/>
    <col min="7912" max="7912" width="10.44140625" style="1" customWidth="1"/>
    <col min="7913" max="7913" width="10.88671875" style="1" customWidth="1"/>
    <col min="7914" max="7914" width="10.44140625" style="1" customWidth="1"/>
    <col min="7915" max="7915" width="9.6640625" style="1" customWidth="1"/>
    <col min="7916" max="7916" width="8.88671875" style="1" customWidth="1"/>
    <col min="7917" max="7917" width="9.88671875" style="1" customWidth="1"/>
    <col min="7918" max="7918" width="11.109375" style="1" customWidth="1"/>
    <col min="7919" max="7919" width="9" style="1" customWidth="1"/>
    <col min="7920" max="7920" width="9.109375" style="1" customWidth="1"/>
    <col min="7921" max="7921" width="8.109375" style="1" customWidth="1"/>
    <col min="7922" max="7922" width="9.5546875" style="1" customWidth="1"/>
    <col min="7923" max="7923" width="11.6640625" style="1" customWidth="1"/>
    <col min="7924" max="7934" width="14.109375" style="1"/>
    <col min="7935" max="7935" width="8.33203125" style="1" customWidth="1"/>
    <col min="7936" max="7936" width="33.5546875" style="1" customWidth="1"/>
    <col min="7937" max="7937" width="26.109375" style="1" customWidth="1"/>
    <col min="7938" max="7938" width="21.33203125" style="1" customWidth="1"/>
    <col min="7939" max="7939" width="46.33203125" style="1" customWidth="1"/>
    <col min="7940" max="7940" width="17.6640625" style="1" customWidth="1"/>
    <col min="7941" max="7941" width="14.6640625" style="1" customWidth="1"/>
    <col min="7942" max="7942" width="11.5546875" style="1" customWidth="1"/>
    <col min="7943" max="7943" width="9.6640625" style="1" customWidth="1"/>
    <col min="7944" max="7944" width="10.6640625" style="1" customWidth="1"/>
    <col min="7945" max="7945" width="10.44140625" style="1" customWidth="1"/>
    <col min="7946" max="7946" width="11.88671875" style="1" customWidth="1"/>
    <col min="7947" max="7947" width="11" style="1" customWidth="1"/>
    <col min="7948" max="7948" width="11.6640625" style="1" customWidth="1"/>
    <col min="7949" max="7949" width="10.33203125" style="1" customWidth="1"/>
    <col min="7950" max="7950" width="10.44140625" style="1" customWidth="1"/>
    <col min="7951" max="7951" width="10.88671875" style="1" customWidth="1"/>
    <col min="7952" max="7952" width="10.44140625" style="1" customWidth="1"/>
    <col min="7953" max="7953" width="9.6640625" style="1" customWidth="1"/>
    <col min="7954" max="7954" width="8.88671875" style="1" customWidth="1"/>
    <col min="7955" max="7955" width="9.88671875" style="1" customWidth="1"/>
    <col min="7956" max="7956" width="11.109375" style="1" customWidth="1"/>
    <col min="7957" max="7957" width="9" style="1" customWidth="1"/>
    <col min="7958" max="7958" width="9.109375" style="1" customWidth="1"/>
    <col min="7959" max="7959" width="8.109375" style="1" customWidth="1"/>
    <col min="7960" max="7960" width="9.5546875" style="1" customWidth="1"/>
    <col min="7961" max="7961" width="11.6640625" style="1" customWidth="1"/>
    <col min="7962" max="8153" width="9.109375" style="1" customWidth="1"/>
    <col min="8154" max="8154" width="8.33203125" style="1" customWidth="1"/>
    <col min="8155" max="8155" width="33.5546875" style="1" customWidth="1"/>
    <col min="8156" max="8156" width="26.109375" style="1" customWidth="1"/>
    <col min="8157" max="8157" width="21.33203125" style="1" customWidth="1"/>
    <col min="8158" max="8158" width="46.33203125" style="1" customWidth="1"/>
    <col min="8159" max="8159" width="14.6640625" style="1" customWidth="1"/>
    <col min="8160" max="8160" width="11.5546875" style="1" customWidth="1"/>
    <col min="8161" max="8161" width="9.6640625" style="1" customWidth="1"/>
    <col min="8162" max="8162" width="10.6640625" style="1" customWidth="1"/>
    <col min="8163" max="8163" width="10.44140625" style="1" customWidth="1"/>
    <col min="8164" max="8164" width="11.88671875" style="1" customWidth="1"/>
    <col min="8165" max="8165" width="11" style="1" customWidth="1"/>
    <col min="8166" max="8166" width="11.6640625" style="1" customWidth="1"/>
    <col min="8167" max="8167" width="10.33203125" style="1" customWidth="1"/>
    <col min="8168" max="8168" width="10.44140625" style="1" customWidth="1"/>
    <col min="8169" max="8169" width="10.88671875" style="1" customWidth="1"/>
    <col min="8170" max="8170" width="10.44140625" style="1" customWidth="1"/>
    <col min="8171" max="8171" width="9.6640625" style="1" customWidth="1"/>
    <col min="8172" max="8172" width="8.88671875" style="1" customWidth="1"/>
    <col min="8173" max="8173" width="9.88671875" style="1" customWidth="1"/>
    <col min="8174" max="8174" width="11.109375" style="1" customWidth="1"/>
    <col min="8175" max="8175" width="9" style="1" customWidth="1"/>
    <col min="8176" max="8176" width="9.109375" style="1" customWidth="1"/>
    <col min="8177" max="8177" width="8.109375" style="1" customWidth="1"/>
    <col min="8178" max="8178" width="9.5546875" style="1" customWidth="1"/>
    <col min="8179" max="8179" width="11.6640625" style="1" customWidth="1"/>
    <col min="8180" max="8190" width="14.109375" style="1"/>
    <col min="8191" max="8191" width="8.33203125" style="1" customWidth="1"/>
    <col min="8192" max="8192" width="33.5546875" style="1" customWidth="1"/>
    <col min="8193" max="8193" width="26.109375" style="1" customWidth="1"/>
    <col min="8194" max="8194" width="21.33203125" style="1" customWidth="1"/>
    <col min="8195" max="8195" width="46.33203125" style="1" customWidth="1"/>
    <col min="8196" max="8196" width="17.6640625" style="1" customWidth="1"/>
    <col min="8197" max="8197" width="14.6640625" style="1" customWidth="1"/>
    <col min="8198" max="8198" width="11.5546875" style="1" customWidth="1"/>
    <col min="8199" max="8199" width="9.6640625" style="1" customWidth="1"/>
    <col min="8200" max="8200" width="10.6640625" style="1" customWidth="1"/>
    <col min="8201" max="8201" width="10.44140625" style="1" customWidth="1"/>
    <col min="8202" max="8202" width="11.88671875" style="1" customWidth="1"/>
    <col min="8203" max="8203" width="11" style="1" customWidth="1"/>
    <col min="8204" max="8204" width="11.6640625" style="1" customWidth="1"/>
    <col min="8205" max="8205" width="10.33203125" style="1" customWidth="1"/>
    <col min="8206" max="8206" width="10.44140625" style="1" customWidth="1"/>
    <col min="8207" max="8207" width="10.88671875" style="1" customWidth="1"/>
    <col min="8208" max="8208" width="10.44140625" style="1" customWidth="1"/>
    <col min="8209" max="8209" width="9.6640625" style="1" customWidth="1"/>
    <col min="8210" max="8210" width="8.88671875" style="1" customWidth="1"/>
    <col min="8211" max="8211" width="9.88671875" style="1" customWidth="1"/>
    <col min="8212" max="8212" width="11.109375" style="1" customWidth="1"/>
    <col min="8213" max="8213" width="9" style="1" customWidth="1"/>
    <col min="8214" max="8214" width="9.109375" style="1" customWidth="1"/>
    <col min="8215" max="8215" width="8.109375" style="1" customWidth="1"/>
    <col min="8216" max="8216" width="9.5546875" style="1" customWidth="1"/>
    <col min="8217" max="8217" width="11.6640625" style="1" customWidth="1"/>
    <col min="8218" max="8409" width="9.109375" style="1" customWidth="1"/>
    <col min="8410" max="8410" width="8.33203125" style="1" customWidth="1"/>
    <col min="8411" max="8411" width="33.5546875" style="1" customWidth="1"/>
    <col min="8412" max="8412" width="26.109375" style="1" customWidth="1"/>
    <col min="8413" max="8413" width="21.33203125" style="1" customWidth="1"/>
    <col min="8414" max="8414" width="46.33203125" style="1" customWidth="1"/>
    <col min="8415" max="8415" width="14.6640625" style="1" customWidth="1"/>
    <col min="8416" max="8416" width="11.5546875" style="1" customWidth="1"/>
    <col min="8417" max="8417" width="9.6640625" style="1" customWidth="1"/>
    <col min="8418" max="8418" width="10.6640625" style="1" customWidth="1"/>
    <col min="8419" max="8419" width="10.44140625" style="1" customWidth="1"/>
    <col min="8420" max="8420" width="11.88671875" style="1" customWidth="1"/>
    <col min="8421" max="8421" width="11" style="1" customWidth="1"/>
    <col min="8422" max="8422" width="11.6640625" style="1" customWidth="1"/>
    <col min="8423" max="8423" width="10.33203125" style="1" customWidth="1"/>
    <col min="8424" max="8424" width="10.44140625" style="1" customWidth="1"/>
    <col min="8425" max="8425" width="10.88671875" style="1" customWidth="1"/>
    <col min="8426" max="8426" width="10.44140625" style="1" customWidth="1"/>
    <col min="8427" max="8427" width="9.6640625" style="1" customWidth="1"/>
    <col min="8428" max="8428" width="8.88671875" style="1" customWidth="1"/>
    <col min="8429" max="8429" width="9.88671875" style="1" customWidth="1"/>
    <col min="8430" max="8430" width="11.109375" style="1" customWidth="1"/>
    <col min="8431" max="8431" width="9" style="1" customWidth="1"/>
    <col min="8432" max="8432" width="9.109375" style="1" customWidth="1"/>
    <col min="8433" max="8433" width="8.109375" style="1" customWidth="1"/>
    <col min="8434" max="8434" width="9.5546875" style="1" customWidth="1"/>
    <col min="8435" max="8435" width="11.6640625" style="1" customWidth="1"/>
    <col min="8436" max="8446" width="14.109375" style="1"/>
    <col min="8447" max="8447" width="8.33203125" style="1" customWidth="1"/>
    <col min="8448" max="8448" width="33.5546875" style="1" customWidth="1"/>
    <col min="8449" max="8449" width="26.109375" style="1" customWidth="1"/>
    <col min="8450" max="8450" width="21.33203125" style="1" customWidth="1"/>
    <col min="8451" max="8451" width="46.33203125" style="1" customWidth="1"/>
    <col min="8452" max="8452" width="17.6640625" style="1" customWidth="1"/>
    <col min="8453" max="8453" width="14.6640625" style="1" customWidth="1"/>
    <col min="8454" max="8454" width="11.5546875" style="1" customWidth="1"/>
    <col min="8455" max="8455" width="9.6640625" style="1" customWidth="1"/>
    <col min="8456" max="8456" width="10.6640625" style="1" customWidth="1"/>
    <col min="8457" max="8457" width="10.44140625" style="1" customWidth="1"/>
    <col min="8458" max="8458" width="11.88671875" style="1" customWidth="1"/>
    <col min="8459" max="8459" width="11" style="1" customWidth="1"/>
    <col min="8460" max="8460" width="11.6640625" style="1" customWidth="1"/>
    <col min="8461" max="8461" width="10.33203125" style="1" customWidth="1"/>
    <col min="8462" max="8462" width="10.44140625" style="1" customWidth="1"/>
    <col min="8463" max="8463" width="10.88671875" style="1" customWidth="1"/>
    <col min="8464" max="8464" width="10.44140625" style="1" customWidth="1"/>
    <col min="8465" max="8465" width="9.6640625" style="1" customWidth="1"/>
    <col min="8466" max="8466" width="8.88671875" style="1" customWidth="1"/>
    <col min="8467" max="8467" width="9.88671875" style="1" customWidth="1"/>
    <col min="8468" max="8468" width="11.109375" style="1" customWidth="1"/>
    <col min="8469" max="8469" width="9" style="1" customWidth="1"/>
    <col min="8470" max="8470" width="9.109375" style="1" customWidth="1"/>
    <col min="8471" max="8471" width="8.109375" style="1" customWidth="1"/>
    <col min="8472" max="8472" width="9.5546875" style="1" customWidth="1"/>
    <col min="8473" max="8473" width="11.6640625" style="1" customWidth="1"/>
    <col min="8474" max="8665" width="9.109375" style="1" customWidth="1"/>
    <col min="8666" max="8666" width="8.33203125" style="1" customWidth="1"/>
    <col min="8667" max="8667" width="33.5546875" style="1" customWidth="1"/>
    <col min="8668" max="8668" width="26.109375" style="1" customWidth="1"/>
    <col min="8669" max="8669" width="21.33203125" style="1" customWidth="1"/>
    <col min="8670" max="8670" width="46.33203125" style="1" customWidth="1"/>
    <col min="8671" max="8671" width="14.6640625" style="1" customWidth="1"/>
    <col min="8672" max="8672" width="11.5546875" style="1" customWidth="1"/>
    <col min="8673" max="8673" width="9.6640625" style="1" customWidth="1"/>
    <col min="8674" max="8674" width="10.6640625" style="1" customWidth="1"/>
    <col min="8675" max="8675" width="10.44140625" style="1" customWidth="1"/>
    <col min="8676" max="8676" width="11.88671875" style="1" customWidth="1"/>
    <col min="8677" max="8677" width="11" style="1" customWidth="1"/>
    <col min="8678" max="8678" width="11.6640625" style="1" customWidth="1"/>
    <col min="8679" max="8679" width="10.33203125" style="1" customWidth="1"/>
    <col min="8680" max="8680" width="10.44140625" style="1" customWidth="1"/>
    <col min="8681" max="8681" width="10.88671875" style="1" customWidth="1"/>
    <col min="8682" max="8682" width="10.44140625" style="1" customWidth="1"/>
    <col min="8683" max="8683" width="9.6640625" style="1" customWidth="1"/>
    <col min="8684" max="8684" width="8.88671875" style="1" customWidth="1"/>
    <col min="8685" max="8685" width="9.88671875" style="1" customWidth="1"/>
    <col min="8686" max="8686" width="11.109375" style="1" customWidth="1"/>
    <col min="8687" max="8687" width="9" style="1" customWidth="1"/>
    <col min="8688" max="8688" width="9.109375" style="1" customWidth="1"/>
    <col min="8689" max="8689" width="8.109375" style="1" customWidth="1"/>
    <col min="8690" max="8690" width="9.5546875" style="1" customWidth="1"/>
    <col min="8691" max="8691" width="11.6640625" style="1" customWidth="1"/>
    <col min="8692" max="8702" width="14.109375" style="1"/>
    <col min="8703" max="8703" width="8.33203125" style="1" customWidth="1"/>
    <col min="8704" max="8704" width="33.5546875" style="1" customWidth="1"/>
    <col min="8705" max="8705" width="26.109375" style="1" customWidth="1"/>
    <col min="8706" max="8706" width="21.33203125" style="1" customWidth="1"/>
    <col min="8707" max="8707" width="46.33203125" style="1" customWidth="1"/>
    <col min="8708" max="8708" width="17.6640625" style="1" customWidth="1"/>
    <col min="8709" max="8709" width="14.6640625" style="1" customWidth="1"/>
    <col min="8710" max="8710" width="11.5546875" style="1" customWidth="1"/>
    <col min="8711" max="8711" width="9.6640625" style="1" customWidth="1"/>
    <col min="8712" max="8712" width="10.6640625" style="1" customWidth="1"/>
    <col min="8713" max="8713" width="10.44140625" style="1" customWidth="1"/>
    <col min="8714" max="8714" width="11.88671875" style="1" customWidth="1"/>
    <col min="8715" max="8715" width="11" style="1" customWidth="1"/>
    <col min="8716" max="8716" width="11.6640625" style="1" customWidth="1"/>
    <col min="8717" max="8717" width="10.33203125" style="1" customWidth="1"/>
    <col min="8718" max="8718" width="10.44140625" style="1" customWidth="1"/>
    <col min="8719" max="8719" width="10.88671875" style="1" customWidth="1"/>
    <col min="8720" max="8720" width="10.44140625" style="1" customWidth="1"/>
    <col min="8721" max="8721" width="9.6640625" style="1" customWidth="1"/>
    <col min="8722" max="8722" width="8.88671875" style="1" customWidth="1"/>
    <col min="8723" max="8723" width="9.88671875" style="1" customWidth="1"/>
    <col min="8724" max="8724" width="11.109375" style="1" customWidth="1"/>
    <col min="8725" max="8725" width="9" style="1" customWidth="1"/>
    <col min="8726" max="8726" width="9.109375" style="1" customWidth="1"/>
    <col min="8727" max="8727" width="8.109375" style="1" customWidth="1"/>
    <col min="8728" max="8728" width="9.5546875" style="1" customWidth="1"/>
    <col min="8729" max="8729" width="11.6640625" style="1" customWidth="1"/>
    <col min="8730" max="8921" width="9.109375" style="1" customWidth="1"/>
    <col min="8922" max="8922" width="8.33203125" style="1" customWidth="1"/>
    <col min="8923" max="8923" width="33.5546875" style="1" customWidth="1"/>
    <col min="8924" max="8924" width="26.109375" style="1" customWidth="1"/>
    <col min="8925" max="8925" width="21.33203125" style="1" customWidth="1"/>
    <col min="8926" max="8926" width="46.33203125" style="1" customWidth="1"/>
    <col min="8927" max="8927" width="14.6640625" style="1" customWidth="1"/>
    <col min="8928" max="8928" width="11.5546875" style="1" customWidth="1"/>
    <col min="8929" max="8929" width="9.6640625" style="1" customWidth="1"/>
    <col min="8930" max="8930" width="10.6640625" style="1" customWidth="1"/>
    <col min="8931" max="8931" width="10.44140625" style="1" customWidth="1"/>
    <col min="8932" max="8932" width="11.88671875" style="1" customWidth="1"/>
    <col min="8933" max="8933" width="11" style="1" customWidth="1"/>
    <col min="8934" max="8934" width="11.6640625" style="1" customWidth="1"/>
    <col min="8935" max="8935" width="10.33203125" style="1" customWidth="1"/>
    <col min="8936" max="8936" width="10.44140625" style="1" customWidth="1"/>
    <col min="8937" max="8937" width="10.88671875" style="1" customWidth="1"/>
    <col min="8938" max="8938" width="10.44140625" style="1" customWidth="1"/>
    <col min="8939" max="8939" width="9.6640625" style="1" customWidth="1"/>
    <col min="8940" max="8940" width="8.88671875" style="1" customWidth="1"/>
    <col min="8941" max="8941" width="9.88671875" style="1" customWidth="1"/>
    <col min="8942" max="8942" width="11.109375" style="1" customWidth="1"/>
    <col min="8943" max="8943" width="9" style="1" customWidth="1"/>
    <col min="8944" max="8944" width="9.109375" style="1" customWidth="1"/>
    <col min="8945" max="8945" width="8.109375" style="1" customWidth="1"/>
    <col min="8946" max="8946" width="9.5546875" style="1" customWidth="1"/>
    <col min="8947" max="8947" width="11.6640625" style="1" customWidth="1"/>
    <col min="8948" max="8958" width="14.109375" style="1"/>
    <col min="8959" max="8959" width="8.33203125" style="1" customWidth="1"/>
    <col min="8960" max="8960" width="33.5546875" style="1" customWidth="1"/>
    <col min="8961" max="8961" width="26.109375" style="1" customWidth="1"/>
    <col min="8962" max="8962" width="21.33203125" style="1" customWidth="1"/>
    <col min="8963" max="8963" width="46.33203125" style="1" customWidth="1"/>
    <col min="8964" max="8964" width="17.6640625" style="1" customWidth="1"/>
    <col min="8965" max="8965" width="14.6640625" style="1" customWidth="1"/>
    <col min="8966" max="8966" width="11.5546875" style="1" customWidth="1"/>
    <col min="8967" max="8967" width="9.6640625" style="1" customWidth="1"/>
    <col min="8968" max="8968" width="10.6640625" style="1" customWidth="1"/>
    <col min="8969" max="8969" width="10.44140625" style="1" customWidth="1"/>
    <col min="8970" max="8970" width="11.88671875" style="1" customWidth="1"/>
    <col min="8971" max="8971" width="11" style="1" customWidth="1"/>
    <col min="8972" max="8972" width="11.6640625" style="1" customWidth="1"/>
    <col min="8973" max="8973" width="10.33203125" style="1" customWidth="1"/>
    <col min="8974" max="8974" width="10.44140625" style="1" customWidth="1"/>
    <col min="8975" max="8975" width="10.88671875" style="1" customWidth="1"/>
    <col min="8976" max="8976" width="10.44140625" style="1" customWidth="1"/>
    <col min="8977" max="8977" width="9.6640625" style="1" customWidth="1"/>
    <col min="8978" max="8978" width="8.88671875" style="1" customWidth="1"/>
    <col min="8979" max="8979" width="9.88671875" style="1" customWidth="1"/>
    <col min="8980" max="8980" width="11.109375" style="1" customWidth="1"/>
    <col min="8981" max="8981" width="9" style="1" customWidth="1"/>
    <col min="8982" max="8982" width="9.109375" style="1" customWidth="1"/>
    <col min="8983" max="8983" width="8.109375" style="1" customWidth="1"/>
    <col min="8984" max="8984" width="9.5546875" style="1" customWidth="1"/>
    <col min="8985" max="8985" width="11.6640625" style="1" customWidth="1"/>
    <col min="8986" max="9177" width="9.109375" style="1" customWidth="1"/>
    <col min="9178" max="9178" width="8.33203125" style="1" customWidth="1"/>
    <col min="9179" max="9179" width="33.5546875" style="1" customWidth="1"/>
    <col min="9180" max="9180" width="26.109375" style="1" customWidth="1"/>
    <col min="9181" max="9181" width="21.33203125" style="1" customWidth="1"/>
    <col min="9182" max="9182" width="46.33203125" style="1" customWidth="1"/>
    <col min="9183" max="9183" width="14.6640625" style="1" customWidth="1"/>
    <col min="9184" max="9184" width="11.5546875" style="1" customWidth="1"/>
    <col min="9185" max="9185" width="9.6640625" style="1" customWidth="1"/>
    <col min="9186" max="9186" width="10.6640625" style="1" customWidth="1"/>
    <col min="9187" max="9187" width="10.44140625" style="1" customWidth="1"/>
    <col min="9188" max="9188" width="11.88671875" style="1" customWidth="1"/>
    <col min="9189" max="9189" width="11" style="1" customWidth="1"/>
    <col min="9190" max="9190" width="11.6640625" style="1" customWidth="1"/>
    <col min="9191" max="9191" width="10.33203125" style="1" customWidth="1"/>
    <col min="9192" max="9192" width="10.44140625" style="1" customWidth="1"/>
    <col min="9193" max="9193" width="10.88671875" style="1" customWidth="1"/>
    <col min="9194" max="9194" width="10.44140625" style="1" customWidth="1"/>
    <col min="9195" max="9195" width="9.6640625" style="1" customWidth="1"/>
    <col min="9196" max="9196" width="8.88671875" style="1" customWidth="1"/>
    <col min="9197" max="9197" width="9.88671875" style="1" customWidth="1"/>
    <col min="9198" max="9198" width="11.109375" style="1" customWidth="1"/>
    <col min="9199" max="9199" width="9" style="1" customWidth="1"/>
    <col min="9200" max="9200" width="9.109375" style="1" customWidth="1"/>
    <col min="9201" max="9201" width="8.109375" style="1" customWidth="1"/>
    <col min="9202" max="9202" width="9.5546875" style="1" customWidth="1"/>
    <col min="9203" max="9203" width="11.6640625" style="1" customWidth="1"/>
    <col min="9204" max="9214" width="14.109375" style="1"/>
    <col min="9215" max="9215" width="8.33203125" style="1" customWidth="1"/>
    <col min="9216" max="9216" width="33.5546875" style="1" customWidth="1"/>
    <col min="9217" max="9217" width="26.109375" style="1" customWidth="1"/>
    <col min="9218" max="9218" width="21.33203125" style="1" customWidth="1"/>
    <col min="9219" max="9219" width="46.33203125" style="1" customWidth="1"/>
    <col min="9220" max="9220" width="17.6640625" style="1" customWidth="1"/>
    <col min="9221" max="9221" width="14.6640625" style="1" customWidth="1"/>
    <col min="9222" max="9222" width="11.5546875" style="1" customWidth="1"/>
    <col min="9223" max="9223" width="9.6640625" style="1" customWidth="1"/>
    <col min="9224" max="9224" width="10.6640625" style="1" customWidth="1"/>
    <col min="9225" max="9225" width="10.44140625" style="1" customWidth="1"/>
    <col min="9226" max="9226" width="11.88671875" style="1" customWidth="1"/>
    <col min="9227" max="9227" width="11" style="1" customWidth="1"/>
    <col min="9228" max="9228" width="11.6640625" style="1" customWidth="1"/>
    <col min="9229" max="9229" width="10.33203125" style="1" customWidth="1"/>
    <col min="9230" max="9230" width="10.44140625" style="1" customWidth="1"/>
    <col min="9231" max="9231" width="10.88671875" style="1" customWidth="1"/>
    <col min="9232" max="9232" width="10.44140625" style="1" customWidth="1"/>
    <col min="9233" max="9233" width="9.6640625" style="1" customWidth="1"/>
    <col min="9234" max="9234" width="8.88671875" style="1" customWidth="1"/>
    <col min="9235" max="9235" width="9.88671875" style="1" customWidth="1"/>
    <col min="9236" max="9236" width="11.109375" style="1" customWidth="1"/>
    <col min="9237" max="9237" width="9" style="1" customWidth="1"/>
    <col min="9238" max="9238" width="9.109375" style="1" customWidth="1"/>
    <col min="9239" max="9239" width="8.109375" style="1" customWidth="1"/>
    <col min="9240" max="9240" width="9.5546875" style="1" customWidth="1"/>
    <col min="9241" max="9241" width="11.6640625" style="1" customWidth="1"/>
    <col min="9242" max="9433" width="9.109375" style="1" customWidth="1"/>
    <col min="9434" max="9434" width="8.33203125" style="1" customWidth="1"/>
    <col min="9435" max="9435" width="33.5546875" style="1" customWidth="1"/>
    <col min="9436" max="9436" width="26.109375" style="1" customWidth="1"/>
    <col min="9437" max="9437" width="21.33203125" style="1" customWidth="1"/>
    <col min="9438" max="9438" width="46.33203125" style="1" customWidth="1"/>
    <col min="9439" max="9439" width="14.6640625" style="1" customWidth="1"/>
    <col min="9440" max="9440" width="11.5546875" style="1" customWidth="1"/>
    <col min="9441" max="9441" width="9.6640625" style="1" customWidth="1"/>
    <col min="9442" max="9442" width="10.6640625" style="1" customWidth="1"/>
    <col min="9443" max="9443" width="10.44140625" style="1" customWidth="1"/>
    <col min="9444" max="9444" width="11.88671875" style="1" customWidth="1"/>
    <col min="9445" max="9445" width="11" style="1" customWidth="1"/>
    <col min="9446" max="9446" width="11.6640625" style="1" customWidth="1"/>
    <col min="9447" max="9447" width="10.33203125" style="1" customWidth="1"/>
    <col min="9448" max="9448" width="10.44140625" style="1" customWidth="1"/>
    <col min="9449" max="9449" width="10.88671875" style="1" customWidth="1"/>
    <col min="9450" max="9450" width="10.44140625" style="1" customWidth="1"/>
    <col min="9451" max="9451" width="9.6640625" style="1" customWidth="1"/>
    <col min="9452" max="9452" width="8.88671875" style="1" customWidth="1"/>
    <col min="9453" max="9453" width="9.88671875" style="1" customWidth="1"/>
    <col min="9454" max="9454" width="11.109375" style="1" customWidth="1"/>
    <col min="9455" max="9455" width="9" style="1" customWidth="1"/>
    <col min="9456" max="9456" width="9.109375" style="1" customWidth="1"/>
    <col min="9457" max="9457" width="8.109375" style="1" customWidth="1"/>
    <col min="9458" max="9458" width="9.5546875" style="1" customWidth="1"/>
    <col min="9459" max="9459" width="11.6640625" style="1" customWidth="1"/>
    <col min="9460" max="9470" width="14.109375" style="1"/>
    <col min="9471" max="9471" width="8.33203125" style="1" customWidth="1"/>
    <col min="9472" max="9472" width="33.5546875" style="1" customWidth="1"/>
    <col min="9473" max="9473" width="26.109375" style="1" customWidth="1"/>
    <col min="9474" max="9474" width="21.33203125" style="1" customWidth="1"/>
    <col min="9475" max="9475" width="46.33203125" style="1" customWidth="1"/>
    <col min="9476" max="9476" width="17.6640625" style="1" customWidth="1"/>
    <col min="9477" max="9477" width="14.6640625" style="1" customWidth="1"/>
    <col min="9478" max="9478" width="11.5546875" style="1" customWidth="1"/>
    <col min="9479" max="9479" width="9.6640625" style="1" customWidth="1"/>
    <col min="9480" max="9480" width="10.6640625" style="1" customWidth="1"/>
    <col min="9481" max="9481" width="10.44140625" style="1" customWidth="1"/>
    <col min="9482" max="9482" width="11.88671875" style="1" customWidth="1"/>
    <col min="9483" max="9483" width="11" style="1" customWidth="1"/>
    <col min="9484" max="9484" width="11.6640625" style="1" customWidth="1"/>
    <col min="9485" max="9485" width="10.33203125" style="1" customWidth="1"/>
    <col min="9486" max="9486" width="10.44140625" style="1" customWidth="1"/>
    <col min="9487" max="9487" width="10.88671875" style="1" customWidth="1"/>
    <col min="9488" max="9488" width="10.44140625" style="1" customWidth="1"/>
    <col min="9489" max="9489" width="9.6640625" style="1" customWidth="1"/>
    <col min="9490" max="9490" width="8.88671875" style="1" customWidth="1"/>
    <col min="9491" max="9491" width="9.88671875" style="1" customWidth="1"/>
    <col min="9492" max="9492" width="11.109375" style="1" customWidth="1"/>
    <col min="9493" max="9493" width="9" style="1" customWidth="1"/>
    <col min="9494" max="9494" width="9.109375" style="1" customWidth="1"/>
    <col min="9495" max="9495" width="8.109375" style="1" customWidth="1"/>
    <col min="9496" max="9496" width="9.5546875" style="1" customWidth="1"/>
    <col min="9497" max="9497" width="11.6640625" style="1" customWidth="1"/>
    <col min="9498" max="9689" width="9.109375" style="1" customWidth="1"/>
    <col min="9690" max="9690" width="8.33203125" style="1" customWidth="1"/>
    <col min="9691" max="9691" width="33.5546875" style="1" customWidth="1"/>
    <col min="9692" max="9692" width="26.109375" style="1" customWidth="1"/>
    <col min="9693" max="9693" width="21.33203125" style="1" customWidth="1"/>
    <col min="9694" max="9694" width="46.33203125" style="1" customWidth="1"/>
    <col min="9695" max="9695" width="14.6640625" style="1" customWidth="1"/>
    <col min="9696" max="9696" width="11.5546875" style="1" customWidth="1"/>
    <col min="9697" max="9697" width="9.6640625" style="1" customWidth="1"/>
    <col min="9698" max="9698" width="10.6640625" style="1" customWidth="1"/>
    <col min="9699" max="9699" width="10.44140625" style="1" customWidth="1"/>
    <col min="9700" max="9700" width="11.88671875" style="1" customWidth="1"/>
    <col min="9701" max="9701" width="11" style="1" customWidth="1"/>
    <col min="9702" max="9702" width="11.6640625" style="1" customWidth="1"/>
    <col min="9703" max="9703" width="10.33203125" style="1" customWidth="1"/>
    <col min="9704" max="9704" width="10.44140625" style="1" customWidth="1"/>
    <col min="9705" max="9705" width="10.88671875" style="1" customWidth="1"/>
    <col min="9706" max="9706" width="10.44140625" style="1" customWidth="1"/>
    <col min="9707" max="9707" width="9.6640625" style="1" customWidth="1"/>
    <col min="9708" max="9708" width="8.88671875" style="1" customWidth="1"/>
    <col min="9709" max="9709" width="9.88671875" style="1" customWidth="1"/>
    <col min="9710" max="9710" width="11.109375" style="1" customWidth="1"/>
    <col min="9711" max="9711" width="9" style="1" customWidth="1"/>
    <col min="9712" max="9712" width="9.109375" style="1" customWidth="1"/>
    <col min="9713" max="9713" width="8.109375" style="1" customWidth="1"/>
    <col min="9714" max="9714" width="9.5546875" style="1" customWidth="1"/>
    <col min="9715" max="9715" width="11.6640625" style="1" customWidth="1"/>
    <col min="9716" max="9726" width="14.109375" style="1"/>
    <col min="9727" max="9727" width="8.33203125" style="1" customWidth="1"/>
    <col min="9728" max="9728" width="33.5546875" style="1" customWidth="1"/>
    <col min="9729" max="9729" width="26.109375" style="1" customWidth="1"/>
    <col min="9730" max="9730" width="21.33203125" style="1" customWidth="1"/>
    <col min="9731" max="9731" width="46.33203125" style="1" customWidth="1"/>
    <col min="9732" max="9732" width="17.6640625" style="1" customWidth="1"/>
    <col min="9733" max="9733" width="14.6640625" style="1" customWidth="1"/>
    <col min="9734" max="9734" width="11.5546875" style="1" customWidth="1"/>
    <col min="9735" max="9735" width="9.6640625" style="1" customWidth="1"/>
    <col min="9736" max="9736" width="10.6640625" style="1" customWidth="1"/>
    <col min="9737" max="9737" width="10.44140625" style="1" customWidth="1"/>
    <col min="9738" max="9738" width="11.88671875" style="1" customWidth="1"/>
    <col min="9739" max="9739" width="11" style="1" customWidth="1"/>
    <col min="9740" max="9740" width="11.6640625" style="1" customWidth="1"/>
    <col min="9741" max="9741" width="10.33203125" style="1" customWidth="1"/>
    <col min="9742" max="9742" width="10.44140625" style="1" customWidth="1"/>
    <col min="9743" max="9743" width="10.88671875" style="1" customWidth="1"/>
    <col min="9744" max="9744" width="10.44140625" style="1" customWidth="1"/>
    <col min="9745" max="9745" width="9.6640625" style="1" customWidth="1"/>
    <col min="9746" max="9746" width="8.88671875" style="1" customWidth="1"/>
    <col min="9747" max="9747" width="9.88671875" style="1" customWidth="1"/>
    <col min="9748" max="9748" width="11.109375" style="1" customWidth="1"/>
    <col min="9749" max="9749" width="9" style="1" customWidth="1"/>
    <col min="9750" max="9750" width="9.109375" style="1" customWidth="1"/>
    <col min="9751" max="9751" width="8.109375" style="1" customWidth="1"/>
    <col min="9752" max="9752" width="9.5546875" style="1" customWidth="1"/>
    <col min="9753" max="9753" width="11.6640625" style="1" customWidth="1"/>
    <col min="9754" max="9945" width="9.109375" style="1" customWidth="1"/>
    <col min="9946" max="9946" width="8.33203125" style="1" customWidth="1"/>
    <col min="9947" max="9947" width="33.5546875" style="1" customWidth="1"/>
    <col min="9948" max="9948" width="26.109375" style="1" customWidth="1"/>
    <col min="9949" max="9949" width="21.33203125" style="1" customWidth="1"/>
    <col min="9950" max="9950" width="46.33203125" style="1" customWidth="1"/>
    <col min="9951" max="9951" width="14.6640625" style="1" customWidth="1"/>
    <col min="9952" max="9952" width="11.5546875" style="1" customWidth="1"/>
    <col min="9953" max="9953" width="9.6640625" style="1" customWidth="1"/>
    <col min="9954" max="9954" width="10.6640625" style="1" customWidth="1"/>
    <col min="9955" max="9955" width="10.44140625" style="1" customWidth="1"/>
    <col min="9956" max="9956" width="11.88671875" style="1" customWidth="1"/>
    <col min="9957" max="9957" width="11" style="1" customWidth="1"/>
    <col min="9958" max="9958" width="11.6640625" style="1" customWidth="1"/>
    <col min="9959" max="9959" width="10.33203125" style="1" customWidth="1"/>
    <col min="9960" max="9960" width="10.44140625" style="1" customWidth="1"/>
    <col min="9961" max="9961" width="10.88671875" style="1" customWidth="1"/>
    <col min="9962" max="9962" width="10.44140625" style="1" customWidth="1"/>
    <col min="9963" max="9963" width="9.6640625" style="1" customWidth="1"/>
    <col min="9964" max="9964" width="8.88671875" style="1" customWidth="1"/>
    <col min="9965" max="9965" width="9.88671875" style="1" customWidth="1"/>
    <col min="9966" max="9966" width="11.109375" style="1" customWidth="1"/>
    <col min="9967" max="9967" width="9" style="1" customWidth="1"/>
    <col min="9968" max="9968" width="9.109375" style="1" customWidth="1"/>
    <col min="9969" max="9969" width="8.109375" style="1" customWidth="1"/>
    <col min="9970" max="9970" width="9.5546875" style="1" customWidth="1"/>
    <col min="9971" max="9971" width="11.6640625" style="1" customWidth="1"/>
    <col min="9972" max="9982" width="14.109375" style="1"/>
    <col min="9983" max="9983" width="8.33203125" style="1" customWidth="1"/>
    <col min="9984" max="9984" width="33.5546875" style="1" customWidth="1"/>
    <col min="9985" max="9985" width="26.109375" style="1" customWidth="1"/>
    <col min="9986" max="9986" width="21.33203125" style="1" customWidth="1"/>
    <col min="9987" max="9987" width="46.33203125" style="1" customWidth="1"/>
    <col min="9988" max="9988" width="17.6640625" style="1" customWidth="1"/>
    <col min="9989" max="9989" width="14.6640625" style="1" customWidth="1"/>
    <col min="9990" max="9990" width="11.5546875" style="1" customWidth="1"/>
    <col min="9991" max="9991" width="9.6640625" style="1" customWidth="1"/>
    <col min="9992" max="9992" width="10.6640625" style="1" customWidth="1"/>
    <col min="9993" max="9993" width="10.44140625" style="1" customWidth="1"/>
    <col min="9994" max="9994" width="11.88671875" style="1" customWidth="1"/>
    <col min="9995" max="9995" width="11" style="1" customWidth="1"/>
    <col min="9996" max="9996" width="11.6640625" style="1" customWidth="1"/>
    <col min="9997" max="9997" width="10.33203125" style="1" customWidth="1"/>
    <col min="9998" max="9998" width="10.44140625" style="1" customWidth="1"/>
    <col min="9999" max="9999" width="10.88671875" style="1" customWidth="1"/>
    <col min="10000" max="10000" width="10.44140625" style="1" customWidth="1"/>
    <col min="10001" max="10001" width="9.6640625" style="1" customWidth="1"/>
    <col min="10002" max="10002" width="8.88671875" style="1" customWidth="1"/>
    <col min="10003" max="10003" width="9.88671875" style="1" customWidth="1"/>
    <col min="10004" max="10004" width="11.109375" style="1" customWidth="1"/>
    <col min="10005" max="10005" width="9" style="1" customWidth="1"/>
    <col min="10006" max="10006" width="9.109375" style="1" customWidth="1"/>
    <col min="10007" max="10007" width="8.109375" style="1" customWidth="1"/>
    <col min="10008" max="10008" width="9.5546875" style="1" customWidth="1"/>
    <col min="10009" max="10009" width="11.6640625" style="1" customWidth="1"/>
    <col min="10010" max="10201" width="9.109375" style="1" customWidth="1"/>
    <col min="10202" max="10202" width="8.33203125" style="1" customWidth="1"/>
    <col min="10203" max="10203" width="33.5546875" style="1" customWidth="1"/>
    <col min="10204" max="10204" width="26.109375" style="1" customWidth="1"/>
    <col min="10205" max="10205" width="21.33203125" style="1" customWidth="1"/>
    <col min="10206" max="10206" width="46.33203125" style="1" customWidth="1"/>
    <col min="10207" max="10207" width="14.6640625" style="1" customWidth="1"/>
    <col min="10208" max="10208" width="11.5546875" style="1" customWidth="1"/>
    <col min="10209" max="10209" width="9.6640625" style="1" customWidth="1"/>
    <col min="10210" max="10210" width="10.6640625" style="1" customWidth="1"/>
    <col min="10211" max="10211" width="10.44140625" style="1" customWidth="1"/>
    <col min="10212" max="10212" width="11.88671875" style="1" customWidth="1"/>
    <col min="10213" max="10213" width="11" style="1" customWidth="1"/>
    <col min="10214" max="10214" width="11.6640625" style="1" customWidth="1"/>
    <col min="10215" max="10215" width="10.33203125" style="1" customWidth="1"/>
    <col min="10216" max="10216" width="10.44140625" style="1" customWidth="1"/>
    <col min="10217" max="10217" width="10.88671875" style="1" customWidth="1"/>
    <col min="10218" max="10218" width="10.44140625" style="1" customWidth="1"/>
    <col min="10219" max="10219" width="9.6640625" style="1" customWidth="1"/>
    <col min="10220" max="10220" width="8.88671875" style="1" customWidth="1"/>
    <col min="10221" max="10221" width="9.88671875" style="1" customWidth="1"/>
    <col min="10222" max="10222" width="11.109375" style="1" customWidth="1"/>
    <col min="10223" max="10223" width="9" style="1" customWidth="1"/>
    <col min="10224" max="10224" width="9.109375" style="1" customWidth="1"/>
    <col min="10225" max="10225" width="8.109375" style="1" customWidth="1"/>
    <col min="10226" max="10226" width="9.5546875" style="1" customWidth="1"/>
    <col min="10227" max="10227" width="11.6640625" style="1" customWidth="1"/>
    <col min="10228" max="10238" width="14.109375" style="1"/>
    <col min="10239" max="10239" width="8.33203125" style="1" customWidth="1"/>
    <col min="10240" max="10240" width="33.5546875" style="1" customWidth="1"/>
    <col min="10241" max="10241" width="26.109375" style="1" customWidth="1"/>
    <col min="10242" max="10242" width="21.33203125" style="1" customWidth="1"/>
    <col min="10243" max="10243" width="46.33203125" style="1" customWidth="1"/>
    <col min="10244" max="10244" width="17.6640625" style="1" customWidth="1"/>
    <col min="10245" max="10245" width="14.6640625" style="1" customWidth="1"/>
    <col min="10246" max="10246" width="11.5546875" style="1" customWidth="1"/>
    <col min="10247" max="10247" width="9.6640625" style="1" customWidth="1"/>
    <col min="10248" max="10248" width="10.6640625" style="1" customWidth="1"/>
    <col min="10249" max="10249" width="10.44140625" style="1" customWidth="1"/>
    <col min="10250" max="10250" width="11.88671875" style="1" customWidth="1"/>
    <col min="10251" max="10251" width="11" style="1" customWidth="1"/>
    <col min="10252" max="10252" width="11.6640625" style="1" customWidth="1"/>
    <col min="10253" max="10253" width="10.33203125" style="1" customWidth="1"/>
    <col min="10254" max="10254" width="10.44140625" style="1" customWidth="1"/>
    <col min="10255" max="10255" width="10.88671875" style="1" customWidth="1"/>
    <col min="10256" max="10256" width="10.44140625" style="1" customWidth="1"/>
    <col min="10257" max="10257" width="9.6640625" style="1" customWidth="1"/>
    <col min="10258" max="10258" width="8.88671875" style="1" customWidth="1"/>
    <col min="10259" max="10259" width="9.88671875" style="1" customWidth="1"/>
    <col min="10260" max="10260" width="11.109375" style="1" customWidth="1"/>
    <col min="10261" max="10261" width="9" style="1" customWidth="1"/>
    <col min="10262" max="10262" width="9.109375" style="1" customWidth="1"/>
    <col min="10263" max="10263" width="8.109375" style="1" customWidth="1"/>
    <col min="10264" max="10264" width="9.5546875" style="1" customWidth="1"/>
    <col min="10265" max="10265" width="11.6640625" style="1" customWidth="1"/>
    <col min="10266" max="10457" width="9.109375" style="1" customWidth="1"/>
    <col min="10458" max="10458" width="8.33203125" style="1" customWidth="1"/>
    <col min="10459" max="10459" width="33.5546875" style="1" customWidth="1"/>
    <col min="10460" max="10460" width="26.109375" style="1" customWidth="1"/>
    <col min="10461" max="10461" width="21.33203125" style="1" customWidth="1"/>
    <col min="10462" max="10462" width="46.33203125" style="1" customWidth="1"/>
    <col min="10463" max="10463" width="14.6640625" style="1" customWidth="1"/>
    <col min="10464" max="10464" width="11.5546875" style="1" customWidth="1"/>
    <col min="10465" max="10465" width="9.6640625" style="1" customWidth="1"/>
    <col min="10466" max="10466" width="10.6640625" style="1" customWidth="1"/>
    <col min="10467" max="10467" width="10.44140625" style="1" customWidth="1"/>
    <col min="10468" max="10468" width="11.88671875" style="1" customWidth="1"/>
    <col min="10469" max="10469" width="11" style="1" customWidth="1"/>
    <col min="10470" max="10470" width="11.6640625" style="1" customWidth="1"/>
    <col min="10471" max="10471" width="10.33203125" style="1" customWidth="1"/>
    <col min="10472" max="10472" width="10.44140625" style="1" customWidth="1"/>
    <col min="10473" max="10473" width="10.88671875" style="1" customWidth="1"/>
    <col min="10474" max="10474" width="10.44140625" style="1" customWidth="1"/>
    <col min="10475" max="10475" width="9.6640625" style="1" customWidth="1"/>
    <col min="10476" max="10476" width="8.88671875" style="1" customWidth="1"/>
    <col min="10477" max="10477" width="9.88671875" style="1" customWidth="1"/>
    <col min="10478" max="10478" width="11.109375" style="1" customWidth="1"/>
    <col min="10479" max="10479" width="9" style="1" customWidth="1"/>
    <col min="10480" max="10480" width="9.109375" style="1" customWidth="1"/>
    <col min="10481" max="10481" width="8.109375" style="1" customWidth="1"/>
    <col min="10482" max="10482" width="9.5546875" style="1" customWidth="1"/>
    <col min="10483" max="10483" width="11.6640625" style="1" customWidth="1"/>
    <col min="10484" max="10494" width="14.109375" style="1"/>
    <col min="10495" max="10495" width="8.33203125" style="1" customWidth="1"/>
    <col min="10496" max="10496" width="33.5546875" style="1" customWidth="1"/>
    <col min="10497" max="10497" width="26.109375" style="1" customWidth="1"/>
    <col min="10498" max="10498" width="21.33203125" style="1" customWidth="1"/>
    <col min="10499" max="10499" width="46.33203125" style="1" customWidth="1"/>
    <col min="10500" max="10500" width="17.6640625" style="1" customWidth="1"/>
    <col min="10501" max="10501" width="14.6640625" style="1" customWidth="1"/>
    <col min="10502" max="10502" width="11.5546875" style="1" customWidth="1"/>
    <col min="10503" max="10503" width="9.6640625" style="1" customWidth="1"/>
    <col min="10504" max="10504" width="10.6640625" style="1" customWidth="1"/>
    <col min="10505" max="10505" width="10.44140625" style="1" customWidth="1"/>
    <col min="10506" max="10506" width="11.88671875" style="1" customWidth="1"/>
    <col min="10507" max="10507" width="11" style="1" customWidth="1"/>
    <col min="10508" max="10508" width="11.6640625" style="1" customWidth="1"/>
    <col min="10509" max="10509" width="10.33203125" style="1" customWidth="1"/>
    <col min="10510" max="10510" width="10.44140625" style="1" customWidth="1"/>
    <col min="10511" max="10511" width="10.88671875" style="1" customWidth="1"/>
    <col min="10512" max="10512" width="10.44140625" style="1" customWidth="1"/>
    <col min="10513" max="10513" width="9.6640625" style="1" customWidth="1"/>
    <col min="10514" max="10514" width="8.88671875" style="1" customWidth="1"/>
    <col min="10515" max="10515" width="9.88671875" style="1" customWidth="1"/>
    <col min="10516" max="10516" width="11.109375" style="1" customWidth="1"/>
    <col min="10517" max="10517" width="9" style="1" customWidth="1"/>
    <col min="10518" max="10518" width="9.109375" style="1" customWidth="1"/>
    <col min="10519" max="10519" width="8.109375" style="1" customWidth="1"/>
    <col min="10520" max="10520" width="9.5546875" style="1" customWidth="1"/>
    <col min="10521" max="10521" width="11.6640625" style="1" customWidth="1"/>
    <col min="10522" max="10713" width="9.109375" style="1" customWidth="1"/>
    <col min="10714" max="10714" width="8.33203125" style="1" customWidth="1"/>
    <col min="10715" max="10715" width="33.5546875" style="1" customWidth="1"/>
    <col min="10716" max="10716" width="26.109375" style="1" customWidth="1"/>
    <col min="10717" max="10717" width="21.33203125" style="1" customWidth="1"/>
    <col min="10718" max="10718" width="46.33203125" style="1" customWidth="1"/>
    <col min="10719" max="10719" width="14.6640625" style="1" customWidth="1"/>
    <col min="10720" max="10720" width="11.5546875" style="1" customWidth="1"/>
    <col min="10721" max="10721" width="9.6640625" style="1" customWidth="1"/>
    <col min="10722" max="10722" width="10.6640625" style="1" customWidth="1"/>
    <col min="10723" max="10723" width="10.44140625" style="1" customWidth="1"/>
    <col min="10724" max="10724" width="11.88671875" style="1" customWidth="1"/>
    <col min="10725" max="10725" width="11" style="1" customWidth="1"/>
    <col min="10726" max="10726" width="11.6640625" style="1" customWidth="1"/>
    <col min="10727" max="10727" width="10.33203125" style="1" customWidth="1"/>
    <col min="10728" max="10728" width="10.44140625" style="1" customWidth="1"/>
    <col min="10729" max="10729" width="10.88671875" style="1" customWidth="1"/>
    <col min="10730" max="10730" width="10.44140625" style="1" customWidth="1"/>
    <col min="10731" max="10731" width="9.6640625" style="1" customWidth="1"/>
    <col min="10732" max="10732" width="8.88671875" style="1" customWidth="1"/>
    <col min="10733" max="10733" width="9.88671875" style="1" customWidth="1"/>
    <col min="10734" max="10734" width="11.109375" style="1" customWidth="1"/>
    <col min="10735" max="10735" width="9" style="1" customWidth="1"/>
    <col min="10736" max="10736" width="9.109375" style="1" customWidth="1"/>
    <col min="10737" max="10737" width="8.109375" style="1" customWidth="1"/>
    <col min="10738" max="10738" width="9.5546875" style="1" customWidth="1"/>
    <col min="10739" max="10739" width="11.6640625" style="1" customWidth="1"/>
    <col min="10740" max="10750" width="14.109375" style="1"/>
    <col min="10751" max="10751" width="8.33203125" style="1" customWidth="1"/>
    <col min="10752" max="10752" width="33.5546875" style="1" customWidth="1"/>
    <col min="10753" max="10753" width="26.109375" style="1" customWidth="1"/>
    <col min="10754" max="10754" width="21.33203125" style="1" customWidth="1"/>
    <col min="10755" max="10755" width="46.33203125" style="1" customWidth="1"/>
    <col min="10756" max="10756" width="17.6640625" style="1" customWidth="1"/>
    <col min="10757" max="10757" width="14.6640625" style="1" customWidth="1"/>
    <col min="10758" max="10758" width="11.5546875" style="1" customWidth="1"/>
    <col min="10759" max="10759" width="9.6640625" style="1" customWidth="1"/>
    <col min="10760" max="10760" width="10.6640625" style="1" customWidth="1"/>
    <col min="10761" max="10761" width="10.44140625" style="1" customWidth="1"/>
    <col min="10762" max="10762" width="11.88671875" style="1" customWidth="1"/>
    <col min="10763" max="10763" width="11" style="1" customWidth="1"/>
    <col min="10764" max="10764" width="11.6640625" style="1" customWidth="1"/>
    <col min="10765" max="10765" width="10.33203125" style="1" customWidth="1"/>
    <col min="10766" max="10766" width="10.44140625" style="1" customWidth="1"/>
    <col min="10767" max="10767" width="10.88671875" style="1" customWidth="1"/>
    <col min="10768" max="10768" width="10.44140625" style="1" customWidth="1"/>
    <col min="10769" max="10769" width="9.6640625" style="1" customWidth="1"/>
    <col min="10770" max="10770" width="8.88671875" style="1" customWidth="1"/>
    <col min="10771" max="10771" width="9.88671875" style="1" customWidth="1"/>
    <col min="10772" max="10772" width="11.109375" style="1" customWidth="1"/>
    <col min="10773" max="10773" width="9" style="1" customWidth="1"/>
    <col min="10774" max="10774" width="9.109375" style="1" customWidth="1"/>
    <col min="10775" max="10775" width="8.109375" style="1" customWidth="1"/>
    <col min="10776" max="10776" width="9.5546875" style="1" customWidth="1"/>
    <col min="10777" max="10777" width="11.6640625" style="1" customWidth="1"/>
    <col min="10778" max="10969" width="9.109375" style="1" customWidth="1"/>
    <col min="10970" max="10970" width="8.33203125" style="1" customWidth="1"/>
    <col min="10971" max="10971" width="33.5546875" style="1" customWidth="1"/>
    <col min="10972" max="10972" width="26.109375" style="1" customWidth="1"/>
    <col min="10973" max="10973" width="21.33203125" style="1" customWidth="1"/>
    <col min="10974" max="10974" width="46.33203125" style="1" customWidth="1"/>
    <col min="10975" max="10975" width="14.6640625" style="1" customWidth="1"/>
    <col min="10976" max="10976" width="11.5546875" style="1" customWidth="1"/>
    <col min="10977" max="10977" width="9.6640625" style="1" customWidth="1"/>
    <col min="10978" max="10978" width="10.6640625" style="1" customWidth="1"/>
    <col min="10979" max="10979" width="10.44140625" style="1" customWidth="1"/>
    <col min="10980" max="10980" width="11.88671875" style="1" customWidth="1"/>
    <col min="10981" max="10981" width="11" style="1" customWidth="1"/>
    <col min="10982" max="10982" width="11.6640625" style="1" customWidth="1"/>
    <col min="10983" max="10983" width="10.33203125" style="1" customWidth="1"/>
    <col min="10984" max="10984" width="10.44140625" style="1" customWidth="1"/>
    <col min="10985" max="10985" width="10.88671875" style="1" customWidth="1"/>
    <col min="10986" max="10986" width="10.44140625" style="1" customWidth="1"/>
    <col min="10987" max="10987" width="9.6640625" style="1" customWidth="1"/>
    <col min="10988" max="10988" width="8.88671875" style="1" customWidth="1"/>
    <col min="10989" max="10989" width="9.88671875" style="1" customWidth="1"/>
    <col min="10990" max="10990" width="11.109375" style="1" customWidth="1"/>
    <col min="10991" max="10991" width="9" style="1" customWidth="1"/>
    <col min="10992" max="10992" width="9.109375" style="1" customWidth="1"/>
    <col min="10993" max="10993" width="8.109375" style="1" customWidth="1"/>
    <col min="10994" max="10994" width="9.5546875" style="1" customWidth="1"/>
    <col min="10995" max="10995" width="11.6640625" style="1" customWidth="1"/>
    <col min="10996" max="11006" width="14.109375" style="1"/>
    <col min="11007" max="11007" width="8.33203125" style="1" customWidth="1"/>
    <col min="11008" max="11008" width="33.5546875" style="1" customWidth="1"/>
    <col min="11009" max="11009" width="26.109375" style="1" customWidth="1"/>
    <col min="11010" max="11010" width="21.33203125" style="1" customWidth="1"/>
    <col min="11011" max="11011" width="46.33203125" style="1" customWidth="1"/>
    <col min="11012" max="11012" width="17.6640625" style="1" customWidth="1"/>
    <col min="11013" max="11013" width="14.6640625" style="1" customWidth="1"/>
    <col min="11014" max="11014" width="11.5546875" style="1" customWidth="1"/>
    <col min="11015" max="11015" width="9.6640625" style="1" customWidth="1"/>
    <col min="11016" max="11016" width="10.6640625" style="1" customWidth="1"/>
    <col min="11017" max="11017" width="10.44140625" style="1" customWidth="1"/>
    <col min="11018" max="11018" width="11.88671875" style="1" customWidth="1"/>
    <col min="11019" max="11019" width="11" style="1" customWidth="1"/>
    <col min="11020" max="11020" width="11.6640625" style="1" customWidth="1"/>
    <col min="11021" max="11021" width="10.33203125" style="1" customWidth="1"/>
    <col min="11022" max="11022" width="10.44140625" style="1" customWidth="1"/>
    <col min="11023" max="11023" width="10.88671875" style="1" customWidth="1"/>
    <col min="11024" max="11024" width="10.44140625" style="1" customWidth="1"/>
    <col min="11025" max="11025" width="9.6640625" style="1" customWidth="1"/>
    <col min="11026" max="11026" width="8.88671875" style="1" customWidth="1"/>
    <col min="11027" max="11027" width="9.88671875" style="1" customWidth="1"/>
    <col min="11028" max="11028" width="11.109375" style="1" customWidth="1"/>
    <col min="11029" max="11029" width="9" style="1" customWidth="1"/>
    <col min="11030" max="11030" width="9.109375" style="1" customWidth="1"/>
    <col min="11031" max="11031" width="8.109375" style="1" customWidth="1"/>
    <col min="11032" max="11032" width="9.5546875" style="1" customWidth="1"/>
    <col min="11033" max="11033" width="11.6640625" style="1" customWidth="1"/>
    <col min="11034" max="11225" width="9.109375" style="1" customWidth="1"/>
    <col min="11226" max="11226" width="8.33203125" style="1" customWidth="1"/>
    <col min="11227" max="11227" width="33.5546875" style="1" customWidth="1"/>
    <col min="11228" max="11228" width="26.109375" style="1" customWidth="1"/>
    <col min="11229" max="11229" width="21.33203125" style="1" customWidth="1"/>
    <col min="11230" max="11230" width="46.33203125" style="1" customWidth="1"/>
    <col min="11231" max="11231" width="14.6640625" style="1" customWidth="1"/>
    <col min="11232" max="11232" width="11.5546875" style="1" customWidth="1"/>
    <col min="11233" max="11233" width="9.6640625" style="1" customWidth="1"/>
    <col min="11234" max="11234" width="10.6640625" style="1" customWidth="1"/>
    <col min="11235" max="11235" width="10.44140625" style="1" customWidth="1"/>
    <col min="11236" max="11236" width="11.88671875" style="1" customWidth="1"/>
    <col min="11237" max="11237" width="11" style="1" customWidth="1"/>
    <col min="11238" max="11238" width="11.6640625" style="1" customWidth="1"/>
    <col min="11239" max="11239" width="10.33203125" style="1" customWidth="1"/>
    <col min="11240" max="11240" width="10.44140625" style="1" customWidth="1"/>
    <col min="11241" max="11241" width="10.88671875" style="1" customWidth="1"/>
    <col min="11242" max="11242" width="10.44140625" style="1" customWidth="1"/>
    <col min="11243" max="11243" width="9.6640625" style="1" customWidth="1"/>
    <col min="11244" max="11244" width="8.88671875" style="1" customWidth="1"/>
    <col min="11245" max="11245" width="9.88671875" style="1" customWidth="1"/>
    <col min="11246" max="11246" width="11.109375" style="1" customWidth="1"/>
    <col min="11247" max="11247" width="9" style="1" customWidth="1"/>
    <col min="11248" max="11248" width="9.109375" style="1" customWidth="1"/>
    <col min="11249" max="11249" width="8.109375" style="1" customWidth="1"/>
    <col min="11250" max="11250" width="9.5546875" style="1" customWidth="1"/>
    <col min="11251" max="11251" width="11.6640625" style="1" customWidth="1"/>
    <col min="11252" max="11262" width="14.109375" style="1"/>
    <col min="11263" max="11263" width="8.33203125" style="1" customWidth="1"/>
    <col min="11264" max="11264" width="33.5546875" style="1" customWidth="1"/>
    <col min="11265" max="11265" width="26.109375" style="1" customWidth="1"/>
    <col min="11266" max="11266" width="21.33203125" style="1" customWidth="1"/>
    <col min="11267" max="11267" width="46.33203125" style="1" customWidth="1"/>
    <col min="11268" max="11268" width="17.6640625" style="1" customWidth="1"/>
    <col min="11269" max="11269" width="14.6640625" style="1" customWidth="1"/>
    <col min="11270" max="11270" width="11.5546875" style="1" customWidth="1"/>
    <col min="11271" max="11271" width="9.6640625" style="1" customWidth="1"/>
    <col min="11272" max="11272" width="10.6640625" style="1" customWidth="1"/>
    <col min="11273" max="11273" width="10.44140625" style="1" customWidth="1"/>
    <col min="11274" max="11274" width="11.88671875" style="1" customWidth="1"/>
    <col min="11275" max="11275" width="11" style="1" customWidth="1"/>
    <col min="11276" max="11276" width="11.6640625" style="1" customWidth="1"/>
    <col min="11277" max="11277" width="10.33203125" style="1" customWidth="1"/>
    <col min="11278" max="11278" width="10.44140625" style="1" customWidth="1"/>
    <col min="11279" max="11279" width="10.88671875" style="1" customWidth="1"/>
    <col min="11280" max="11280" width="10.44140625" style="1" customWidth="1"/>
    <col min="11281" max="11281" width="9.6640625" style="1" customWidth="1"/>
    <col min="11282" max="11282" width="8.88671875" style="1" customWidth="1"/>
    <col min="11283" max="11283" width="9.88671875" style="1" customWidth="1"/>
    <col min="11284" max="11284" width="11.109375" style="1" customWidth="1"/>
    <col min="11285" max="11285" width="9" style="1" customWidth="1"/>
    <col min="11286" max="11286" width="9.109375" style="1" customWidth="1"/>
    <col min="11287" max="11287" width="8.109375" style="1" customWidth="1"/>
    <col min="11288" max="11288" width="9.5546875" style="1" customWidth="1"/>
    <col min="11289" max="11289" width="11.6640625" style="1" customWidth="1"/>
    <col min="11290" max="11481" width="9.109375" style="1" customWidth="1"/>
    <col min="11482" max="11482" width="8.33203125" style="1" customWidth="1"/>
    <col min="11483" max="11483" width="33.5546875" style="1" customWidth="1"/>
    <col min="11484" max="11484" width="26.109375" style="1" customWidth="1"/>
    <col min="11485" max="11485" width="21.33203125" style="1" customWidth="1"/>
    <col min="11486" max="11486" width="46.33203125" style="1" customWidth="1"/>
    <col min="11487" max="11487" width="14.6640625" style="1" customWidth="1"/>
    <col min="11488" max="11488" width="11.5546875" style="1" customWidth="1"/>
    <col min="11489" max="11489" width="9.6640625" style="1" customWidth="1"/>
    <col min="11490" max="11490" width="10.6640625" style="1" customWidth="1"/>
    <col min="11491" max="11491" width="10.44140625" style="1" customWidth="1"/>
    <col min="11492" max="11492" width="11.88671875" style="1" customWidth="1"/>
    <col min="11493" max="11493" width="11" style="1" customWidth="1"/>
    <col min="11494" max="11494" width="11.6640625" style="1" customWidth="1"/>
    <col min="11495" max="11495" width="10.33203125" style="1" customWidth="1"/>
    <col min="11496" max="11496" width="10.44140625" style="1" customWidth="1"/>
    <col min="11497" max="11497" width="10.88671875" style="1" customWidth="1"/>
    <col min="11498" max="11498" width="10.44140625" style="1" customWidth="1"/>
    <col min="11499" max="11499" width="9.6640625" style="1" customWidth="1"/>
    <col min="11500" max="11500" width="8.88671875" style="1" customWidth="1"/>
    <col min="11501" max="11501" width="9.88671875" style="1" customWidth="1"/>
    <col min="11502" max="11502" width="11.109375" style="1" customWidth="1"/>
    <col min="11503" max="11503" width="9" style="1" customWidth="1"/>
    <col min="11504" max="11504" width="9.109375" style="1" customWidth="1"/>
    <col min="11505" max="11505" width="8.109375" style="1" customWidth="1"/>
    <col min="11506" max="11506" width="9.5546875" style="1" customWidth="1"/>
    <col min="11507" max="11507" width="11.6640625" style="1" customWidth="1"/>
    <col min="11508" max="11518" width="14.109375" style="1"/>
    <col min="11519" max="11519" width="8.33203125" style="1" customWidth="1"/>
    <col min="11520" max="11520" width="33.5546875" style="1" customWidth="1"/>
    <col min="11521" max="11521" width="26.109375" style="1" customWidth="1"/>
    <col min="11522" max="11522" width="21.33203125" style="1" customWidth="1"/>
    <col min="11523" max="11523" width="46.33203125" style="1" customWidth="1"/>
    <col min="11524" max="11524" width="17.6640625" style="1" customWidth="1"/>
    <col min="11525" max="11525" width="14.6640625" style="1" customWidth="1"/>
    <col min="11526" max="11526" width="11.5546875" style="1" customWidth="1"/>
    <col min="11527" max="11527" width="9.6640625" style="1" customWidth="1"/>
    <col min="11528" max="11528" width="10.6640625" style="1" customWidth="1"/>
    <col min="11529" max="11529" width="10.44140625" style="1" customWidth="1"/>
    <col min="11530" max="11530" width="11.88671875" style="1" customWidth="1"/>
    <col min="11531" max="11531" width="11" style="1" customWidth="1"/>
    <col min="11532" max="11532" width="11.6640625" style="1" customWidth="1"/>
    <col min="11533" max="11533" width="10.33203125" style="1" customWidth="1"/>
    <col min="11534" max="11534" width="10.44140625" style="1" customWidth="1"/>
    <col min="11535" max="11535" width="10.88671875" style="1" customWidth="1"/>
    <col min="11536" max="11536" width="10.44140625" style="1" customWidth="1"/>
    <col min="11537" max="11537" width="9.6640625" style="1" customWidth="1"/>
    <col min="11538" max="11538" width="8.88671875" style="1" customWidth="1"/>
    <col min="11539" max="11539" width="9.88671875" style="1" customWidth="1"/>
    <col min="11540" max="11540" width="11.109375" style="1" customWidth="1"/>
    <col min="11541" max="11541" width="9" style="1" customWidth="1"/>
    <col min="11542" max="11542" width="9.109375" style="1" customWidth="1"/>
    <col min="11543" max="11543" width="8.109375" style="1" customWidth="1"/>
    <col min="11544" max="11544" width="9.5546875" style="1" customWidth="1"/>
    <col min="11545" max="11545" width="11.6640625" style="1" customWidth="1"/>
    <col min="11546" max="11737" width="9.109375" style="1" customWidth="1"/>
    <col min="11738" max="11738" width="8.33203125" style="1" customWidth="1"/>
    <col min="11739" max="11739" width="33.5546875" style="1" customWidth="1"/>
    <col min="11740" max="11740" width="26.109375" style="1" customWidth="1"/>
    <col min="11741" max="11741" width="21.33203125" style="1" customWidth="1"/>
    <col min="11742" max="11742" width="46.33203125" style="1" customWidth="1"/>
    <col min="11743" max="11743" width="14.6640625" style="1" customWidth="1"/>
    <col min="11744" max="11744" width="11.5546875" style="1" customWidth="1"/>
    <col min="11745" max="11745" width="9.6640625" style="1" customWidth="1"/>
    <col min="11746" max="11746" width="10.6640625" style="1" customWidth="1"/>
    <col min="11747" max="11747" width="10.44140625" style="1" customWidth="1"/>
    <col min="11748" max="11748" width="11.88671875" style="1" customWidth="1"/>
    <col min="11749" max="11749" width="11" style="1" customWidth="1"/>
    <col min="11750" max="11750" width="11.6640625" style="1" customWidth="1"/>
    <col min="11751" max="11751" width="10.33203125" style="1" customWidth="1"/>
    <col min="11752" max="11752" width="10.44140625" style="1" customWidth="1"/>
    <col min="11753" max="11753" width="10.88671875" style="1" customWidth="1"/>
    <col min="11754" max="11754" width="10.44140625" style="1" customWidth="1"/>
    <col min="11755" max="11755" width="9.6640625" style="1" customWidth="1"/>
    <col min="11756" max="11756" width="8.88671875" style="1" customWidth="1"/>
    <col min="11757" max="11757" width="9.88671875" style="1" customWidth="1"/>
    <col min="11758" max="11758" width="11.109375" style="1" customWidth="1"/>
    <col min="11759" max="11759" width="9" style="1" customWidth="1"/>
    <col min="11760" max="11760" width="9.109375" style="1" customWidth="1"/>
    <col min="11761" max="11761" width="8.109375" style="1" customWidth="1"/>
    <col min="11762" max="11762" width="9.5546875" style="1" customWidth="1"/>
    <col min="11763" max="11763" width="11.6640625" style="1" customWidth="1"/>
    <col min="11764" max="11774" width="14.109375" style="1"/>
    <col min="11775" max="11775" width="8.33203125" style="1" customWidth="1"/>
    <col min="11776" max="11776" width="33.5546875" style="1" customWidth="1"/>
    <col min="11777" max="11777" width="26.109375" style="1" customWidth="1"/>
    <col min="11778" max="11778" width="21.33203125" style="1" customWidth="1"/>
    <col min="11779" max="11779" width="46.33203125" style="1" customWidth="1"/>
    <col min="11780" max="11780" width="17.6640625" style="1" customWidth="1"/>
    <col min="11781" max="11781" width="14.6640625" style="1" customWidth="1"/>
    <col min="11782" max="11782" width="11.5546875" style="1" customWidth="1"/>
    <col min="11783" max="11783" width="9.6640625" style="1" customWidth="1"/>
    <col min="11784" max="11784" width="10.6640625" style="1" customWidth="1"/>
    <col min="11785" max="11785" width="10.44140625" style="1" customWidth="1"/>
    <col min="11786" max="11786" width="11.88671875" style="1" customWidth="1"/>
    <col min="11787" max="11787" width="11" style="1" customWidth="1"/>
    <col min="11788" max="11788" width="11.6640625" style="1" customWidth="1"/>
    <col min="11789" max="11789" width="10.33203125" style="1" customWidth="1"/>
    <col min="11790" max="11790" width="10.44140625" style="1" customWidth="1"/>
    <col min="11791" max="11791" width="10.88671875" style="1" customWidth="1"/>
    <col min="11792" max="11792" width="10.44140625" style="1" customWidth="1"/>
    <col min="11793" max="11793" width="9.6640625" style="1" customWidth="1"/>
    <col min="11794" max="11794" width="8.88671875" style="1" customWidth="1"/>
    <col min="11795" max="11795" width="9.88671875" style="1" customWidth="1"/>
    <col min="11796" max="11796" width="11.109375" style="1" customWidth="1"/>
    <col min="11797" max="11797" width="9" style="1" customWidth="1"/>
    <col min="11798" max="11798" width="9.109375" style="1" customWidth="1"/>
    <col min="11799" max="11799" width="8.109375" style="1" customWidth="1"/>
    <col min="11800" max="11800" width="9.5546875" style="1" customWidth="1"/>
    <col min="11801" max="11801" width="11.6640625" style="1" customWidth="1"/>
    <col min="11802" max="11993" width="9.109375" style="1" customWidth="1"/>
    <col min="11994" max="11994" width="8.33203125" style="1" customWidth="1"/>
    <col min="11995" max="11995" width="33.5546875" style="1" customWidth="1"/>
    <col min="11996" max="11996" width="26.109375" style="1" customWidth="1"/>
    <col min="11997" max="11997" width="21.33203125" style="1" customWidth="1"/>
    <col min="11998" max="11998" width="46.33203125" style="1" customWidth="1"/>
    <col min="11999" max="11999" width="14.6640625" style="1" customWidth="1"/>
    <col min="12000" max="12000" width="11.5546875" style="1" customWidth="1"/>
    <col min="12001" max="12001" width="9.6640625" style="1" customWidth="1"/>
    <col min="12002" max="12002" width="10.6640625" style="1" customWidth="1"/>
    <col min="12003" max="12003" width="10.44140625" style="1" customWidth="1"/>
    <col min="12004" max="12004" width="11.88671875" style="1" customWidth="1"/>
    <col min="12005" max="12005" width="11" style="1" customWidth="1"/>
    <col min="12006" max="12006" width="11.6640625" style="1" customWidth="1"/>
    <col min="12007" max="12007" width="10.33203125" style="1" customWidth="1"/>
    <col min="12008" max="12008" width="10.44140625" style="1" customWidth="1"/>
    <col min="12009" max="12009" width="10.88671875" style="1" customWidth="1"/>
    <col min="12010" max="12010" width="10.44140625" style="1" customWidth="1"/>
    <col min="12011" max="12011" width="9.6640625" style="1" customWidth="1"/>
    <col min="12012" max="12012" width="8.88671875" style="1" customWidth="1"/>
    <col min="12013" max="12013" width="9.88671875" style="1" customWidth="1"/>
    <col min="12014" max="12014" width="11.109375" style="1" customWidth="1"/>
    <col min="12015" max="12015" width="9" style="1" customWidth="1"/>
    <col min="12016" max="12016" width="9.109375" style="1" customWidth="1"/>
    <col min="12017" max="12017" width="8.109375" style="1" customWidth="1"/>
    <col min="12018" max="12018" width="9.5546875" style="1" customWidth="1"/>
    <col min="12019" max="12019" width="11.6640625" style="1" customWidth="1"/>
    <col min="12020" max="12030" width="14.109375" style="1"/>
    <col min="12031" max="12031" width="8.33203125" style="1" customWidth="1"/>
    <col min="12032" max="12032" width="33.5546875" style="1" customWidth="1"/>
    <col min="12033" max="12033" width="26.109375" style="1" customWidth="1"/>
    <col min="12034" max="12034" width="21.33203125" style="1" customWidth="1"/>
    <col min="12035" max="12035" width="46.33203125" style="1" customWidth="1"/>
    <col min="12036" max="12036" width="17.6640625" style="1" customWidth="1"/>
    <col min="12037" max="12037" width="14.6640625" style="1" customWidth="1"/>
    <col min="12038" max="12038" width="11.5546875" style="1" customWidth="1"/>
    <col min="12039" max="12039" width="9.6640625" style="1" customWidth="1"/>
    <col min="12040" max="12040" width="10.6640625" style="1" customWidth="1"/>
    <col min="12041" max="12041" width="10.44140625" style="1" customWidth="1"/>
    <col min="12042" max="12042" width="11.88671875" style="1" customWidth="1"/>
    <col min="12043" max="12043" width="11" style="1" customWidth="1"/>
    <col min="12044" max="12044" width="11.6640625" style="1" customWidth="1"/>
    <col min="12045" max="12045" width="10.33203125" style="1" customWidth="1"/>
    <col min="12046" max="12046" width="10.44140625" style="1" customWidth="1"/>
    <col min="12047" max="12047" width="10.88671875" style="1" customWidth="1"/>
    <col min="12048" max="12048" width="10.44140625" style="1" customWidth="1"/>
    <col min="12049" max="12049" width="9.6640625" style="1" customWidth="1"/>
    <col min="12050" max="12050" width="8.88671875" style="1" customWidth="1"/>
    <col min="12051" max="12051" width="9.88671875" style="1" customWidth="1"/>
    <col min="12052" max="12052" width="11.109375" style="1" customWidth="1"/>
    <col min="12053" max="12053" width="9" style="1" customWidth="1"/>
    <col min="12054" max="12054" width="9.109375" style="1" customWidth="1"/>
    <col min="12055" max="12055" width="8.109375" style="1" customWidth="1"/>
    <col min="12056" max="12056" width="9.5546875" style="1" customWidth="1"/>
    <col min="12057" max="12057" width="11.6640625" style="1" customWidth="1"/>
    <col min="12058" max="12249" width="9.109375" style="1" customWidth="1"/>
    <col min="12250" max="12250" width="8.33203125" style="1" customWidth="1"/>
    <col min="12251" max="12251" width="33.5546875" style="1" customWidth="1"/>
    <col min="12252" max="12252" width="26.109375" style="1" customWidth="1"/>
    <col min="12253" max="12253" width="21.33203125" style="1" customWidth="1"/>
    <col min="12254" max="12254" width="46.33203125" style="1" customWidth="1"/>
    <col min="12255" max="12255" width="14.6640625" style="1" customWidth="1"/>
    <col min="12256" max="12256" width="11.5546875" style="1" customWidth="1"/>
    <col min="12257" max="12257" width="9.6640625" style="1" customWidth="1"/>
    <col min="12258" max="12258" width="10.6640625" style="1" customWidth="1"/>
    <col min="12259" max="12259" width="10.44140625" style="1" customWidth="1"/>
    <col min="12260" max="12260" width="11.88671875" style="1" customWidth="1"/>
    <col min="12261" max="12261" width="11" style="1" customWidth="1"/>
    <col min="12262" max="12262" width="11.6640625" style="1" customWidth="1"/>
    <col min="12263" max="12263" width="10.33203125" style="1" customWidth="1"/>
    <col min="12264" max="12264" width="10.44140625" style="1" customWidth="1"/>
    <col min="12265" max="12265" width="10.88671875" style="1" customWidth="1"/>
    <col min="12266" max="12266" width="10.44140625" style="1" customWidth="1"/>
    <col min="12267" max="12267" width="9.6640625" style="1" customWidth="1"/>
    <col min="12268" max="12268" width="8.88671875" style="1" customWidth="1"/>
    <col min="12269" max="12269" width="9.88671875" style="1" customWidth="1"/>
    <col min="12270" max="12270" width="11.109375" style="1" customWidth="1"/>
    <col min="12271" max="12271" width="9" style="1" customWidth="1"/>
    <col min="12272" max="12272" width="9.109375" style="1" customWidth="1"/>
    <col min="12273" max="12273" width="8.109375" style="1" customWidth="1"/>
    <col min="12274" max="12274" width="9.5546875" style="1" customWidth="1"/>
    <col min="12275" max="12275" width="11.6640625" style="1" customWidth="1"/>
    <col min="12276" max="12286" width="14.109375" style="1"/>
    <col min="12287" max="12287" width="8.33203125" style="1" customWidth="1"/>
    <col min="12288" max="12288" width="33.5546875" style="1" customWidth="1"/>
    <col min="12289" max="12289" width="26.109375" style="1" customWidth="1"/>
    <col min="12290" max="12290" width="21.33203125" style="1" customWidth="1"/>
    <col min="12291" max="12291" width="46.33203125" style="1" customWidth="1"/>
    <col min="12292" max="12292" width="17.6640625" style="1" customWidth="1"/>
    <col min="12293" max="12293" width="14.6640625" style="1" customWidth="1"/>
    <col min="12294" max="12294" width="11.5546875" style="1" customWidth="1"/>
    <col min="12295" max="12295" width="9.6640625" style="1" customWidth="1"/>
    <col min="12296" max="12296" width="10.6640625" style="1" customWidth="1"/>
    <col min="12297" max="12297" width="10.44140625" style="1" customWidth="1"/>
    <col min="12298" max="12298" width="11.88671875" style="1" customWidth="1"/>
    <col min="12299" max="12299" width="11" style="1" customWidth="1"/>
    <col min="12300" max="12300" width="11.6640625" style="1" customWidth="1"/>
    <col min="12301" max="12301" width="10.33203125" style="1" customWidth="1"/>
    <col min="12302" max="12302" width="10.44140625" style="1" customWidth="1"/>
    <col min="12303" max="12303" width="10.88671875" style="1" customWidth="1"/>
    <col min="12304" max="12304" width="10.44140625" style="1" customWidth="1"/>
    <col min="12305" max="12305" width="9.6640625" style="1" customWidth="1"/>
    <col min="12306" max="12306" width="8.88671875" style="1" customWidth="1"/>
    <col min="12307" max="12307" width="9.88671875" style="1" customWidth="1"/>
    <col min="12308" max="12308" width="11.109375" style="1" customWidth="1"/>
    <col min="12309" max="12309" width="9" style="1" customWidth="1"/>
    <col min="12310" max="12310" width="9.109375" style="1" customWidth="1"/>
    <col min="12311" max="12311" width="8.109375" style="1" customWidth="1"/>
    <col min="12312" max="12312" width="9.5546875" style="1" customWidth="1"/>
    <col min="12313" max="12313" width="11.6640625" style="1" customWidth="1"/>
    <col min="12314" max="12505" width="9.109375" style="1" customWidth="1"/>
    <col min="12506" max="12506" width="8.33203125" style="1" customWidth="1"/>
    <col min="12507" max="12507" width="33.5546875" style="1" customWidth="1"/>
    <col min="12508" max="12508" width="26.109375" style="1" customWidth="1"/>
    <col min="12509" max="12509" width="21.33203125" style="1" customWidth="1"/>
    <col min="12510" max="12510" width="46.33203125" style="1" customWidth="1"/>
    <col min="12511" max="12511" width="14.6640625" style="1" customWidth="1"/>
    <col min="12512" max="12512" width="11.5546875" style="1" customWidth="1"/>
    <col min="12513" max="12513" width="9.6640625" style="1" customWidth="1"/>
    <col min="12514" max="12514" width="10.6640625" style="1" customWidth="1"/>
    <col min="12515" max="12515" width="10.44140625" style="1" customWidth="1"/>
    <col min="12516" max="12516" width="11.88671875" style="1" customWidth="1"/>
    <col min="12517" max="12517" width="11" style="1" customWidth="1"/>
    <col min="12518" max="12518" width="11.6640625" style="1" customWidth="1"/>
    <col min="12519" max="12519" width="10.33203125" style="1" customWidth="1"/>
    <col min="12520" max="12520" width="10.44140625" style="1" customWidth="1"/>
    <col min="12521" max="12521" width="10.88671875" style="1" customWidth="1"/>
    <col min="12522" max="12522" width="10.44140625" style="1" customWidth="1"/>
    <col min="12523" max="12523" width="9.6640625" style="1" customWidth="1"/>
    <col min="12524" max="12524" width="8.88671875" style="1" customWidth="1"/>
    <col min="12525" max="12525" width="9.88671875" style="1" customWidth="1"/>
    <col min="12526" max="12526" width="11.109375" style="1" customWidth="1"/>
    <col min="12527" max="12527" width="9" style="1" customWidth="1"/>
    <col min="12528" max="12528" width="9.109375" style="1" customWidth="1"/>
    <col min="12529" max="12529" width="8.109375" style="1" customWidth="1"/>
    <col min="12530" max="12530" width="9.5546875" style="1" customWidth="1"/>
    <col min="12531" max="12531" width="11.6640625" style="1" customWidth="1"/>
    <col min="12532" max="12542" width="14.109375" style="1"/>
    <col min="12543" max="12543" width="8.33203125" style="1" customWidth="1"/>
    <col min="12544" max="12544" width="33.5546875" style="1" customWidth="1"/>
    <col min="12545" max="12545" width="26.109375" style="1" customWidth="1"/>
    <col min="12546" max="12546" width="21.33203125" style="1" customWidth="1"/>
    <col min="12547" max="12547" width="46.33203125" style="1" customWidth="1"/>
    <col min="12548" max="12548" width="17.6640625" style="1" customWidth="1"/>
    <col min="12549" max="12549" width="14.6640625" style="1" customWidth="1"/>
    <col min="12550" max="12550" width="11.5546875" style="1" customWidth="1"/>
    <col min="12551" max="12551" width="9.6640625" style="1" customWidth="1"/>
    <col min="12552" max="12552" width="10.6640625" style="1" customWidth="1"/>
    <col min="12553" max="12553" width="10.44140625" style="1" customWidth="1"/>
    <col min="12554" max="12554" width="11.88671875" style="1" customWidth="1"/>
    <col min="12555" max="12555" width="11" style="1" customWidth="1"/>
    <col min="12556" max="12556" width="11.6640625" style="1" customWidth="1"/>
    <col min="12557" max="12557" width="10.33203125" style="1" customWidth="1"/>
    <col min="12558" max="12558" width="10.44140625" style="1" customWidth="1"/>
    <col min="12559" max="12559" width="10.88671875" style="1" customWidth="1"/>
    <col min="12560" max="12560" width="10.44140625" style="1" customWidth="1"/>
    <col min="12561" max="12561" width="9.6640625" style="1" customWidth="1"/>
    <col min="12562" max="12562" width="8.88671875" style="1" customWidth="1"/>
    <col min="12563" max="12563" width="9.88671875" style="1" customWidth="1"/>
    <col min="12564" max="12564" width="11.109375" style="1" customWidth="1"/>
    <col min="12565" max="12565" width="9" style="1" customWidth="1"/>
    <col min="12566" max="12566" width="9.109375" style="1" customWidth="1"/>
    <col min="12567" max="12567" width="8.109375" style="1" customWidth="1"/>
    <col min="12568" max="12568" width="9.5546875" style="1" customWidth="1"/>
    <col min="12569" max="12569" width="11.6640625" style="1" customWidth="1"/>
    <col min="12570" max="12761" width="9.109375" style="1" customWidth="1"/>
    <col min="12762" max="12762" width="8.33203125" style="1" customWidth="1"/>
    <col min="12763" max="12763" width="33.5546875" style="1" customWidth="1"/>
    <col min="12764" max="12764" width="26.109375" style="1" customWidth="1"/>
    <col min="12765" max="12765" width="21.33203125" style="1" customWidth="1"/>
    <col min="12766" max="12766" width="46.33203125" style="1" customWidth="1"/>
    <col min="12767" max="12767" width="14.6640625" style="1" customWidth="1"/>
    <col min="12768" max="12768" width="11.5546875" style="1" customWidth="1"/>
    <col min="12769" max="12769" width="9.6640625" style="1" customWidth="1"/>
    <col min="12770" max="12770" width="10.6640625" style="1" customWidth="1"/>
    <col min="12771" max="12771" width="10.44140625" style="1" customWidth="1"/>
    <col min="12772" max="12772" width="11.88671875" style="1" customWidth="1"/>
    <col min="12773" max="12773" width="11" style="1" customWidth="1"/>
    <col min="12774" max="12774" width="11.6640625" style="1" customWidth="1"/>
    <col min="12775" max="12775" width="10.33203125" style="1" customWidth="1"/>
    <col min="12776" max="12776" width="10.44140625" style="1" customWidth="1"/>
    <col min="12777" max="12777" width="10.88671875" style="1" customWidth="1"/>
    <col min="12778" max="12778" width="10.44140625" style="1" customWidth="1"/>
    <col min="12779" max="12779" width="9.6640625" style="1" customWidth="1"/>
    <col min="12780" max="12780" width="8.88671875" style="1" customWidth="1"/>
    <col min="12781" max="12781" width="9.88671875" style="1" customWidth="1"/>
    <col min="12782" max="12782" width="11.109375" style="1" customWidth="1"/>
    <col min="12783" max="12783" width="9" style="1" customWidth="1"/>
    <col min="12784" max="12784" width="9.109375" style="1" customWidth="1"/>
    <col min="12785" max="12785" width="8.109375" style="1" customWidth="1"/>
    <col min="12786" max="12786" width="9.5546875" style="1" customWidth="1"/>
    <col min="12787" max="12787" width="11.6640625" style="1" customWidth="1"/>
    <col min="12788" max="12798" width="14.109375" style="1"/>
    <col min="12799" max="12799" width="8.33203125" style="1" customWidth="1"/>
    <col min="12800" max="12800" width="33.5546875" style="1" customWidth="1"/>
    <col min="12801" max="12801" width="26.109375" style="1" customWidth="1"/>
    <col min="12802" max="12802" width="21.33203125" style="1" customWidth="1"/>
    <col min="12803" max="12803" width="46.33203125" style="1" customWidth="1"/>
    <col min="12804" max="12804" width="17.6640625" style="1" customWidth="1"/>
    <col min="12805" max="12805" width="14.6640625" style="1" customWidth="1"/>
    <col min="12806" max="12806" width="11.5546875" style="1" customWidth="1"/>
    <col min="12807" max="12807" width="9.6640625" style="1" customWidth="1"/>
    <col min="12808" max="12808" width="10.6640625" style="1" customWidth="1"/>
    <col min="12809" max="12809" width="10.44140625" style="1" customWidth="1"/>
    <col min="12810" max="12810" width="11.88671875" style="1" customWidth="1"/>
    <col min="12811" max="12811" width="11" style="1" customWidth="1"/>
    <col min="12812" max="12812" width="11.6640625" style="1" customWidth="1"/>
    <col min="12813" max="12813" width="10.33203125" style="1" customWidth="1"/>
    <col min="12814" max="12814" width="10.44140625" style="1" customWidth="1"/>
    <col min="12815" max="12815" width="10.88671875" style="1" customWidth="1"/>
    <col min="12816" max="12816" width="10.44140625" style="1" customWidth="1"/>
    <col min="12817" max="12817" width="9.6640625" style="1" customWidth="1"/>
    <col min="12818" max="12818" width="8.88671875" style="1" customWidth="1"/>
    <col min="12819" max="12819" width="9.88671875" style="1" customWidth="1"/>
    <col min="12820" max="12820" width="11.109375" style="1" customWidth="1"/>
    <col min="12821" max="12821" width="9" style="1" customWidth="1"/>
    <col min="12822" max="12822" width="9.109375" style="1" customWidth="1"/>
    <col min="12823" max="12823" width="8.109375" style="1" customWidth="1"/>
    <col min="12824" max="12824" width="9.5546875" style="1" customWidth="1"/>
    <col min="12825" max="12825" width="11.6640625" style="1" customWidth="1"/>
    <col min="12826" max="13017" width="9.109375" style="1" customWidth="1"/>
    <col min="13018" max="13018" width="8.33203125" style="1" customWidth="1"/>
    <col min="13019" max="13019" width="33.5546875" style="1" customWidth="1"/>
    <col min="13020" max="13020" width="26.109375" style="1" customWidth="1"/>
    <col min="13021" max="13021" width="21.33203125" style="1" customWidth="1"/>
    <col min="13022" max="13022" width="46.33203125" style="1" customWidth="1"/>
    <col min="13023" max="13023" width="14.6640625" style="1" customWidth="1"/>
    <col min="13024" max="13024" width="11.5546875" style="1" customWidth="1"/>
    <col min="13025" max="13025" width="9.6640625" style="1" customWidth="1"/>
    <col min="13026" max="13026" width="10.6640625" style="1" customWidth="1"/>
    <col min="13027" max="13027" width="10.44140625" style="1" customWidth="1"/>
    <col min="13028" max="13028" width="11.88671875" style="1" customWidth="1"/>
    <col min="13029" max="13029" width="11" style="1" customWidth="1"/>
    <col min="13030" max="13030" width="11.6640625" style="1" customWidth="1"/>
    <col min="13031" max="13031" width="10.33203125" style="1" customWidth="1"/>
    <col min="13032" max="13032" width="10.44140625" style="1" customWidth="1"/>
    <col min="13033" max="13033" width="10.88671875" style="1" customWidth="1"/>
    <col min="13034" max="13034" width="10.44140625" style="1" customWidth="1"/>
    <col min="13035" max="13035" width="9.6640625" style="1" customWidth="1"/>
    <col min="13036" max="13036" width="8.88671875" style="1" customWidth="1"/>
    <col min="13037" max="13037" width="9.88671875" style="1" customWidth="1"/>
    <col min="13038" max="13038" width="11.109375" style="1" customWidth="1"/>
    <col min="13039" max="13039" width="9" style="1" customWidth="1"/>
    <col min="13040" max="13040" width="9.109375" style="1" customWidth="1"/>
    <col min="13041" max="13041" width="8.109375" style="1" customWidth="1"/>
    <col min="13042" max="13042" width="9.5546875" style="1" customWidth="1"/>
    <col min="13043" max="13043" width="11.6640625" style="1" customWidth="1"/>
    <col min="13044" max="13054" width="14.109375" style="1"/>
    <col min="13055" max="13055" width="8.33203125" style="1" customWidth="1"/>
    <col min="13056" max="13056" width="33.5546875" style="1" customWidth="1"/>
    <col min="13057" max="13057" width="26.109375" style="1" customWidth="1"/>
    <col min="13058" max="13058" width="21.33203125" style="1" customWidth="1"/>
    <col min="13059" max="13059" width="46.33203125" style="1" customWidth="1"/>
    <col min="13060" max="13060" width="17.6640625" style="1" customWidth="1"/>
    <col min="13061" max="13061" width="14.6640625" style="1" customWidth="1"/>
    <col min="13062" max="13062" width="11.5546875" style="1" customWidth="1"/>
    <col min="13063" max="13063" width="9.6640625" style="1" customWidth="1"/>
    <col min="13064" max="13064" width="10.6640625" style="1" customWidth="1"/>
    <col min="13065" max="13065" width="10.44140625" style="1" customWidth="1"/>
    <col min="13066" max="13066" width="11.88671875" style="1" customWidth="1"/>
    <col min="13067" max="13067" width="11" style="1" customWidth="1"/>
    <col min="13068" max="13068" width="11.6640625" style="1" customWidth="1"/>
    <col min="13069" max="13069" width="10.33203125" style="1" customWidth="1"/>
    <col min="13070" max="13070" width="10.44140625" style="1" customWidth="1"/>
    <col min="13071" max="13071" width="10.88671875" style="1" customWidth="1"/>
    <col min="13072" max="13072" width="10.44140625" style="1" customWidth="1"/>
    <col min="13073" max="13073" width="9.6640625" style="1" customWidth="1"/>
    <col min="13074" max="13074" width="8.88671875" style="1" customWidth="1"/>
    <col min="13075" max="13075" width="9.88671875" style="1" customWidth="1"/>
    <col min="13076" max="13076" width="11.109375" style="1" customWidth="1"/>
    <col min="13077" max="13077" width="9" style="1" customWidth="1"/>
    <col min="13078" max="13078" width="9.109375" style="1" customWidth="1"/>
    <col min="13079" max="13079" width="8.109375" style="1" customWidth="1"/>
    <col min="13080" max="13080" width="9.5546875" style="1" customWidth="1"/>
    <col min="13081" max="13081" width="11.6640625" style="1" customWidth="1"/>
    <col min="13082" max="13273" width="9.109375" style="1" customWidth="1"/>
    <col min="13274" max="13274" width="8.33203125" style="1" customWidth="1"/>
    <col min="13275" max="13275" width="33.5546875" style="1" customWidth="1"/>
    <col min="13276" max="13276" width="26.109375" style="1" customWidth="1"/>
    <col min="13277" max="13277" width="21.33203125" style="1" customWidth="1"/>
    <col min="13278" max="13278" width="46.33203125" style="1" customWidth="1"/>
    <col min="13279" max="13279" width="14.6640625" style="1" customWidth="1"/>
    <col min="13280" max="13280" width="11.5546875" style="1" customWidth="1"/>
    <col min="13281" max="13281" width="9.6640625" style="1" customWidth="1"/>
    <col min="13282" max="13282" width="10.6640625" style="1" customWidth="1"/>
    <col min="13283" max="13283" width="10.44140625" style="1" customWidth="1"/>
    <col min="13284" max="13284" width="11.88671875" style="1" customWidth="1"/>
    <col min="13285" max="13285" width="11" style="1" customWidth="1"/>
    <col min="13286" max="13286" width="11.6640625" style="1" customWidth="1"/>
    <col min="13287" max="13287" width="10.33203125" style="1" customWidth="1"/>
    <col min="13288" max="13288" width="10.44140625" style="1" customWidth="1"/>
    <col min="13289" max="13289" width="10.88671875" style="1" customWidth="1"/>
    <col min="13290" max="13290" width="10.44140625" style="1" customWidth="1"/>
    <col min="13291" max="13291" width="9.6640625" style="1" customWidth="1"/>
    <col min="13292" max="13292" width="8.88671875" style="1" customWidth="1"/>
    <col min="13293" max="13293" width="9.88671875" style="1" customWidth="1"/>
    <col min="13294" max="13294" width="11.109375" style="1" customWidth="1"/>
    <col min="13295" max="13295" width="9" style="1" customWidth="1"/>
    <col min="13296" max="13296" width="9.109375" style="1" customWidth="1"/>
    <col min="13297" max="13297" width="8.109375" style="1" customWidth="1"/>
    <col min="13298" max="13298" width="9.5546875" style="1" customWidth="1"/>
    <col min="13299" max="13299" width="11.6640625" style="1" customWidth="1"/>
    <col min="13300" max="13310" width="14.109375" style="1"/>
    <col min="13311" max="13311" width="8.33203125" style="1" customWidth="1"/>
    <col min="13312" max="13312" width="33.5546875" style="1" customWidth="1"/>
    <col min="13313" max="13313" width="26.109375" style="1" customWidth="1"/>
    <col min="13314" max="13314" width="21.33203125" style="1" customWidth="1"/>
    <col min="13315" max="13315" width="46.33203125" style="1" customWidth="1"/>
    <col min="13316" max="13316" width="17.6640625" style="1" customWidth="1"/>
    <col min="13317" max="13317" width="14.6640625" style="1" customWidth="1"/>
    <col min="13318" max="13318" width="11.5546875" style="1" customWidth="1"/>
    <col min="13319" max="13319" width="9.6640625" style="1" customWidth="1"/>
    <col min="13320" max="13320" width="10.6640625" style="1" customWidth="1"/>
    <col min="13321" max="13321" width="10.44140625" style="1" customWidth="1"/>
    <col min="13322" max="13322" width="11.88671875" style="1" customWidth="1"/>
    <col min="13323" max="13323" width="11" style="1" customWidth="1"/>
    <col min="13324" max="13324" width="11.6640625" style="1" customWidth="1"/>
    <col min="13325" max="13325" width="10.33203125" style="1" customWidth="1"/>
    <col min="13326" max="13326" width="10.44140625" style="1" customWidth="1"/>
    <col min="13327" max="13327" width="10.88671875" style="1" customWidth="1"/>
    <col min="13328" max="13328" width="10.44140625" style="1" customWidth="1"/>
    <col min="13329" max="13329" width="9.6640625" style="1" customWidth="1"/>
    <col min="13330" max="13330" width="8.88671875" style="1" customWidth="1"/>
    <col min="13331" max="13331" width="9.88671875" style="1" customWidth="1"/>
    <col min="13332" max="13332" width="11.109375" style="1" customWidth="1"/>
    <col min="13333" max="13333" width="9" style="1" customWidth="1"/>
    <col min="13334" max="13334" width="9.109375" style="1" customWidth="1"/>
    <col min="13335" max="13335" width="8.109375" style="1" customWidth="1"/>
    <col min="13336" max="13336" width="9.5546875" style="1" customWidth="1"/>
    <col min="13337" max="13337" width="11.6640625" style="1" customWidth="1"/>
    <col min="13338" max="13529" width="9.109375" style="1" customWidth="1"/>
    <col min="13530" max="13530" width="8.33203125" style="1" customWidth="1"/>
    <col min="13531" max="13531" width="33.5546875" style="1" customWidth="1"/>
    <col min="13532" max="13532" width="26.109375" style="1" customWidth="1"/>
    <col min="13533" max="13533" width="21.33203125" style="1" customWidth="1"/>
    <col min="13534" max="13534" width="46.33203125" style="1" customWidth="1"/>
    <col min="13535" max="13535" width="14.6640625" style="1" customWidth="1"/>
    <col min="13536" max="13536" width="11.5546875" style="1" customWidth="1"/>
    <col min="13537" max="13537" width="9.6640625" style="1" customWidth="1"/>
    <col min="13538" max="13538" width="10.6640625" style="1" customWidth="1"/>
    <col min="13539" max="13539" width="10.44140625" style="1" customWidth="1"/>
    <col min="13540" max="13540" width="11.88671875" style="1" customWidth="1"/>
    <col min="13541" max="13541" width="11" style="1" customWidth="1"/>
    <col min="13542" max="13542" width="11.6640625" style="1" customWidth="1"/>
    <col min="13543" max="13543" width="10.33203125" style="1" customWidth="1"/>
    <col min="13544" max="13544" width="10.44140625" style="1" customWidth="1"/>
    <col min="13545" max="13545" width="10.88671875" style="1" customWidth="1"/>
    <col min="13546" max="13546" width="10.44140625" style="1" customWidth="1"/>
    <col min="13547" max="13547" width="9.6640625" style="1" customWidth="1"/>
    <col min="13548" max="13548" width="8.88671875" style="1" customWidth="1"/>
    <col min="13549" max="13549" width="9.88671875" style="1" customWidth="1"/>
    <col min="13550" max="13550" width="11.109375" style="1" customWidth="1"/>
    <col min="13551" max="13551" width="9" style="1" customWidth="1"/>
    <col min="13552" max="13552" width="9.109375" style="1" customWidth="1"/>
    <col min="13553" max="13553" width="8.109375" style="1" customWidth="1"/>
    <col min="13554" max="13554" width="9.5546875" style="1" customWidth="1"/>
    <col min="13555" max="13555" width="11.6640625" style="1" customWidth="1"/>
    <col min="13556" max="13566" width="14.109375" style="1"/>
    <col min="13567" max="13567" width="8.33203125" style="1" customWidth="1"/>
    <col min="13568" max="13568" width="33.5546875" style="1" customWidth="1"/>
    <col min="13569" max="13569" width="26.109375" style="1" customWidth="1"/>
    <col min="13570" max="13570" width="21.33203125" style="1" customWidth="1"/>
    <col min="13571" max="13571" width="46.33203125" style="1" customWidth="1"/>
    <col min="13572" max="13572" width="17.6640625" style="1" customWidth="1"/>
    <col min="13573" max="13573" width="14.6640625" style="1" customWidth="1"/>
    <col min="13574" max="13574" width="11.5546875" style="1" customWidth="1"/>
    <col min="13575" max="13575" width="9.6640625" style="1" customWidth="1"/>
    <col min="13576" max="13576" width="10.6640625" style="1" customWidth="1"/>
    <col min="13577" max="13577" width="10.44140625" style="1" customWidth="1"/>
    <col min="13578" max="13578" width="11.88671875" style="1" customWidth="1"/>
    <col min="13579" max="13579" width="11" style="1" customWidth="1"/>
    <col min="13580" max="13580" width="11.6640625" style="1" customWidth="1"/>
    <col min="13581" max="13581" width="10.33203125" style="1" customWidth="1"/>
    <col min="13582" max="13582" width="10.44140625" style="1" customWidth="1"/>
    <col min="13583" max="13583" width="10.88671875" style="1" customWidth="1"/>
    <col min="13584" max="13584" width="10.44140625" style="1" customWidth="1"/>
    <col min="13585" max="13585" width="9.6640625" style="1" customWidth="1"/>
    <col min="13586" max="13586" width="8.88671875" style="1" customWidth="1"/>
    <col min="13587" max="13587" width="9.88671875" style="1" customWidth="1"/>
    <col min="13588" max="13588" width="11.109375" style="1" customWidth="1"/>
    <col min="13589" max="13589" width="9" style="1" customWidth="1"/>
    <col min="13590" max="13590" width="9.109375" style="1" customWidth="1"/>
    <col min="13591" max="13591" width="8.109375" style="1" customWidth="1"/>
    <col min="13592" max="13592" width="9.5546875" style="1" customWidth="1"/>
    <col min="13593" max="13593" width="11.6640625" style="1" customWidth="1"/>
    <col min="13594" max="13785" width="9.109375" style="1" customWidth="1"/>
    <col min="13786" max="13786" width="8.33203125" style="1" customWidth="1"/>
    <col min="13787" max="13787" width="33.5546875" style="1" customWidth="1"/>
    <col min="13788" max="13788" width="26.109375" style="1" customWidth="1"/>
    <col min="13789" max="13789" width="21.33203125" style="1" customWidth="1"/>
    <col min="13790" max="13790" width="46.33203125" style="1" customWidth="1"/>
    <col min="13791" max="13791" width="14.6640625" style="1" customWidth="1"/>
    <col min="13792" max="13792" width="11.5546875" style="1" customWidth="1"/>
    <col min="13793" max="13793" width="9.6640625" style="1" customWidth="1"/>
    <col min="13794" max="13794" width="10.6640625" style="1" customWidth="1"/>
    <col min="13795" max="13795" width="10.44140625" style="1" customWidth="1"/>
    <col min="13796" max="13796" width="11.88671875" style="1" customWidth="1"/>
    <col min="13797" max="13797" width="11" style="1" customWidth="1"/>
    <col min="13798" max="13798" width="11.6640625" style="1" customWidth="1"/>
    <col min="13799" max="13799" width="10.33203125" style="1" customWidth="1"/>
    <col min="13800" max="13800" width="10.44140625" style="1" customWidth="1"/>
    <col min="13801" max="13801" width="10.88671875" style="1" customWidth="1"/>
    <col min="13802" max="13802" width="10.44140625" style="1" customWidth="1"/>
    <col min="13803" max="13803" width="9.6640625" style="1" customWidth="1"/>
    <col min="13804" max="13804" width="8.88671875" style="1" customWidth="1"/>
    <col min="13805" max="13805" width="9.88671875" style="1" customWidth="1"/>
    <col min="13806" max="13806" width="11.109375" style="1" customWidth="1"/>
    <col min="13807" max="13807" width="9" style="1" customWidth="1"/>
    <col min="13808" max="13808" width="9.109375" style="1" customWidth="1"/>
    <col min="13809" max="13809" width="8.109375" style="1" customWidth="1"/>
    <col min="13810" max="13810" width="9.5546875" style="1" customWidth="1"/>
    <col min="13811" max="13811" width="11.6640625" style="1" customWidth="1"/>
    <col min="13812" max="13822" width="14.109375" style="1"/>
    <col min="13823" max="13823" width="8.33203125" style="1" customWidth="1"/>
    <col min="13824" max="13824" width="33.5546875" style="1" customWidth="1"/>
    <col min="13825" max="13825" width="26.109375" style="1" customWidth="1"/>
    <col min="13826" max="13826" width="21.33203125" style="1" customWidth="1"/>
    <col min="13827" max="13827" width="46.33203125" style="1" customWidth="1"/>
    <col min="13828" max="13828" width="17.6640625" style="1" customWidth="1"/>
    <col min="13829" max="13829" width="14.6640625" style="1" customWidth="1"/>
    <col min="13830" max="13830" width="11.5546875" style="1" customWidth="1"/>
    <col min="13831" max="13831" width="9.6640625" style="1" customWidth="1"/>
    <col min="13832" max="13832" width="10.6640625" style="1" customWidth="1"/>
    <col min="13833" max="13833" width="10.44140625" style="1" customWidth="1"/>
    <col min="13834" max="13834" width="11.88671875" style="1" customWidth="1"/>
    <col min="13835" max="13835" width="11" style="1" customWidth="1"/>
    <col min="13836" max="13836" width="11.6640625" style="1" customWidth="1"/>
    <col min="13837" max="13837" width="10.33203125" style="1" customWidth="1"/>
    <col min="13838" max="13838" width="10.44140625" style="1" customWidth="1"/>
    <col min="13839" max="13839" width="10.88671875" style="1" customWidth="1"/>
    <col min="13840" max="13840" width="10.44140625" style="1" customWidth="1"/>
    <col min="13841" max="13841" width="9.6640625" style="1" customWidth="1"/>
    <col min="13842" max="13842" width="8.88671875" style="1" customWidth="1"/>
    <col min="13843" max="13843" width="9.88671875" style="1" customWidth="1"/>
    <col min="13844" max="13844" width="11.109375" style="1" customWidth="1"/>
    <col min="13845" max="13845" width="9" style="1" customWidth="1"/>
    <col min="13846" max="13846" width="9.109375" style="1" customWidth="1"/>
    <col min="13847" max="13847" width="8.109375" style="1" customWidth="1"/>
    <col min="13848" max="13848" width="9.5546875" style="1" customWidth="1"/>
    <col min="13849" max="13849" width="11.6640625" style="1" customWidth="1"/>
    <col min="13850" max="14041" width="9.109375" style="1" customWidth="1"/>
    <col min="14042" max="14042" width="8.33203125" style="1" customWidth="1"/>
    <col min="14043" max="14043" width="33.5546875" style="1" customWidth="1"/>
    <col min="14044" max="14044" width="26.109375" style="1" customWidth="1"/>
    <col min="14045" max="14045" width="21.33203125" style="1" customWidth="1"/>
    <col min="14046" max="14046" width="46.33203125" style="1" customWidth="1"/>
    <col min="14047" max="14047" width="14.6640625" style="1" customWidth="1"/>
    <col min="14048" max="14048" width="11.5546875" style="1" customWidth="1"/>
    <col min="14049" max="14049" width="9.6640625" style="1" customWidth="1"/>
    <col min="14050" max="14050" width="10.6640625" style="1" customWidth="1"/>
    <col min="14051" max="14051" width="10.44140625" style="1" customWidth="1"/>
    <col min="14052" max="14052" width="11.88671875" style="1" customWidth="1"/>
    <col min="14053" max="14053" width="11" style="1" customWidth="1"/>
    <col min="14054" max="14054" width="11.6640625" style="1" customWidth="1"/>
    <col min="14055" max="14055" width="10.33203125" style="1" customWidth="1"/>
    <col min="14056" max="14056" width="10.44140625" style="1" customWidth="1"/>
    <col min="14057" max="14057" width="10.88671875" style="1" customWidth="1"/>
    <col min="14058" max="14058" width="10.44140625" style="1" customWidth="1"/>
    <col min="14059" max="14059" width="9.6640625" style="1" customWidth="1"/>
    <col min="14060" max="14060" width="8.88671875" style="1" customWidth="1"/>
    <col min="14061" max="14061" width="9.88671875" style="1" customWidth="1"/>
    <col min="14062" max="14062" width="11.109375" style="1" customWidth="1"/>
    <col min="14063" max="14063" width="9" style="1" customWidth="1"/>
    <col min="14064" max="14064" width="9.109375" style="1" customWidth="1"/>
    <col min="14065" max="14065" width="8.109375" style="1" customWidth="1"/>
    <col min="14066" max="14066" width="9.5546875" style="1" customWidth="1"/>
    <col min="14067" max="14067" width="11.6640625" style="1" customWidth="1"/>
    <col min="14068" max="14078" width="14.109375" style="1"/>
    <col min="14079" max="14079" width="8.33203125" style="1" customWidth="1"/>
    <col min="14080" max="14080" width="33.5546875" style="1" customWidth="1"/>
    <col min="14081" max="14081" width="26.109375" style="1" customWidth="1"/>
    <col min="14082" max="14082" width="21.33203125" style="1" customWidth="1"/>
    <col min="14083" max="14083" width="46.33203125" style="1" customWidth="1"/>
    <col min="14084" max="14084" width="17.6640625" style="1" customWidth="1"/>
    <col min="14085" max="14085" width="14.6640625" style="1" customWidth="1"/>
    <col min="14086" max="14086" width="11.5546875" style="1" customWidth="1"/>
    <col min="14087" max="14087" width="9.6640625" style="1" customWidth="1"/>
    <col min="14088" max="14088" width="10.6640625" style="1" customWidth="1"/>
    <col min="14089" max="14089" width="10.44140625" style="1" customWidth="1"/>
    <col min="14090" max="14090" width="11.88671875" style="1" customWidth="1"/>
    <col min="14091" max="14091" width="11" style="1" customWidth="1"/>
    <col min="14092" max="14092" width="11.6640625" style="1" customWidth="1"/>
    <col min="14093" max="14093" width="10.33203125" style="1" customWidth="1"/>
    <col min="14094" max="14094" width="10.44140625" style="1" customWidth="1"/>
    <col min="14095" max="14095" width="10.88671875" style="1" customWidth="1"/>
    <col min="14096" max="14096" width="10.44140625" style="1" customWidth="1"/>
    <col min="14097" max="14097" width="9.6640625" style="1" customWidth="1"/>
    <col min="14098" max="14098" width="8.88671875" style="1" customWidth="1"/>
    <col min="14099" max="14099" width="9.88671875" style="1" customWidth="1"/>
    <col min="14100" max="14100" width="11.109375" style="1" customWidth="1"/>
    <col min="14101" max="14101" width="9" style="1" customWidth="1"/>
    <col min="14102" max="14102" width="9.109375" style="1" customWidth="1"/>
    <col min="14103" max="14103" width="8.109375" style="1" customWidth="1"/>
    <col min="14104" max="14104" width="9.5546875" style="1" customWidth="1"/>
    <col min="14105" max="14105" width="11.6640625" style="1" customWidth="1"/>
    <col min="14106" max="14297" width="9.109375" style="1" customWidth="1"/>
    <col min="14298" max="14298" width="8.33203125" style="1" customWidth="1"/>
    <col min="14299" max="14299" width="33.5546875" style="1" customWidth="1"/>
    <col min="14300" max="14300" width="26.109375" style="1" customWidth="1"/>
    <col min="14301" max="14301" width="21.33203125" style="1" customWidth="1"/>
    <col min="14302" max="14302" width="46.33203125" style="1" customWidth="1"/>
    <col min="14303" max="14303" width="14.6640625" style="1" customWidth="1"/>
    <col min="14304" max="14304" width="11.5546875" style="1" customWidth="1"/>
    <col min="14305" max="14305" width="9.6640625" style="1" customWidth="1"/>
    <col min="14306" max="14306" width="10.6640625" style="1" customWidth="1"/>
    <col min="14307" max="14307" width="10.44140625" style="1" customWidth="1"/>
    <col min="14308" max="14308" width="11.88671875" style="1" customWidth="1"/>
    <col min="14309" max="14309" width="11" style="1" customWidth="1"/>
    <col min="14310" max="14310" width="11.6640625" style="1" customWidth="1"/>
    <col min="14311" max="14311" width="10.33203125" style="1" customWidth="1"/>
    <col min="14312" max="14312" width="10.44140625" style="1" customWidth="1"/>
    <col min="14313" max="14313" width="10.88671875" style="1" customWidth="1"/>
    <col min="14314" max="14314" width="10.44140625" style="1" customWidth="1"/>
    <col min="14315" max="14315" width="9.6640625" style="1" customWidth="1"/>
    <col min="14316" max="14316" width="8.88671875" style="1" customWidth="1"/>
    <col min="14317" max="14317" width="9.88671875" style="1" customWidth="1"/>
    <col min="14318" max="14318" width="11.109375" style="1" customWidth="1"/>
    <col min="14319" max="14319" width="9" style="1" customWidth="1"/>
    <col min="14320" max="14320" width="9.109375" style="1" customWidth="1"/>
    <col min="14321" max="14321" width="8.109375" style="1" customWidth="1"/>
    <col min="14322" max="14322" width="9.5546875" style="1" customWidth="1"/>
    <col min="14323" max="14323" width="11.6640625" style="1" customWidth="1"/>
    <col min="14324" max="14334" width="14.109375" style="1"/>
    <col min="14335" max="14335" width="8.33203125" style="1" customWidth="1"/>
    <col min="14336" max="14336" width="33.5546875" style="1" customWidth="1"/>
    <col min="14337" max="14337" width="26.109375" style="1" customWidth="1"/>
    <col min="14338" max="14338" width="21.33203125" style="1" customWidth="1"/>
    <col min="14339" max="14339" width="46.33203125" style="1" customWidth="1"/>
    <col min="14340" max="14340" width="17.6640625" style="1" customWidth="1"/>
    <col min="14341" max="14341" width="14.6640625" style="1" customWidth="1"/>
    <col min="14342" max="14342" width="11.5546875" style="1" customWidth="1"/>
    <col min="14343" max="14343" width="9.6640625" style="1" customWidth="1"/>
    <col min="14344" max="14344" width="10.6640625" style="1" customWidth="1"/>
    <col min="14345" max="14345" width="10.44140625" style="1" customWidth="1"/>
    <col min="14346" max="14346" width="11.88671875" style="1" customWidth="1"/>
    <col min="14347" max="14347" width="11" style="1" customWidth="1"/>
    <col min="14348" max="14348" width="11.6640625" style="1" customWidth="1"/>
    <col min="14349" max="14349" width="10.33203125" style="1" customWidth="1"/>
    <col min="14350" max="14350" width="10.44140625" style="1" customWidth="1"/>
    <col min="14351" max="14351" width="10.88671875" style="1" customWidth="1"/>
    <col min="14352" max="14352" width="10.44140625" style="1" customWidth="1"/>
    <col min="14353" max="14353" width="9.6640625" style="1" customWidth="1"/>
    <col min="14354" max="14354" width="8.88671875" style="1" customWidth="1"/>
    <col min="14355" max="14355" width="9.88671875" style="1" customWidth="1"/>
    <col min="14356" max="14356" width="11.109375" style="1" customWidth="1"/>
    <col min="14357" max="14357" width="9" style="1" customWidth="1"/>
    <col min="14358" max="14358" width="9.109375" style="1" customWidth="1"/>
    <col min="14359" max="14359" width="8.109375" style="1" customWidth="1"/>
    <col min="14360" max="14360" width="9.5546875" style="1" customWidth="1"/>
    <col min="14361" max="14361" width="11.6640625" style="1" customWidth="1"/>
    <col min="14362" max="14553" width="9.109375" style="1" customWidth="1"/>
    <col min="14554" max="14554" width="8.33203125" style="1" customWidth="1"/>
    <col min="14555" max="14555" width="33.5546875" style="1" customWidth="1"/>
    <col min="14556" max="14556" width="26.109375" style="1" customWidth="1"/>
    <col min="14557" max="14557" width="21.33203125" style="1" customWidth="1"/>
    <col min="14558" max="14558" width="46.33203125" style="1" customWidth="1"/>
    <col min="14559" max="14559" width="14.6640625" style="1" customWidth="1"/>
    <col min="14560" max="14560" width="11.5546875" style="1" customWidth="1"/>
    <col min="14561" max="14561" width="9.6640625" style="1" customWidth="1"/>
    <col min="14562" max="14562" width="10.6640625" style="1" customWidth="1"/>
    <col min="14563" max="14563" width="10.44140625" style="1" customWidth="1"/>
    <col min="14564" max="14564" width="11.88671875" style="1" customWidth="1"/>
    <col min="14565" max="14565" width="11" style="1" customWidth="1"/>
    <col min="14566" max="14566" width="11.6640625" style="1" customWidth="1"/>
    <col min="14567" max="14567" width="10.33203125" style="1" customWidth="1"/>
    <col min="14568" max="14568" width="10.44140625" style="1" customWidth="1"/>
    <col min="14569" max="14569" width="10.88671875" style="1" customWidth="1"/>
    <col min="14570" max="14570" width="10.44140625" style="1" customWidth="1"/>
    <col min="14571" max="14571" width="9.6640625" style="1" customWidth="1"/>
    <col min="14572" max="14572" width="8.88671875" style="1" customWidth="1"/>
    <col min="14573" max="14573" width="9.88671875" style="1" customWidth="1"/>
    <col min="14574" max="14574" width="11.109375" style="1" customWidth="1"/>
    <col min="14575" max="14575" width="9" style="1" customWidth="1"/>
    <col min="14576" max="14576" width="9.109375" style="1" customWidth="1"/>
    <col min="14577" max="14577" width="8.109375" style="1" customWidth="1"/>
    <col min="14578" max="14578" width="9.5546875" style="1" customWidth="1"/>
    <col min="14579" max="14579" width="11.6640625" style="1" customWidth="1"/>
    <col min="14580" max="14590" width="14.109375" style="1"/>
    <col min="14591" max="14591" width="8.33203125" style="1" customWidth="1"/>
    <col min="14592" max="14592" width="33.5546875" style="1" customWidth="1"/>
    <col min="14593" max="14593" width="26.109375" style="1" customWidth="1"/>
    <col min="14594" max="14594" width="21.33203125" style="1" customWidth="1"/>
    <col min="14595" max="14595" width="46.33203125" style="1" customWidth="1"/>
    <col min="14596" max="14596" width="17.6640625" style="1" customWidth="1"/>
    <col min="14597" max="14597" width="14.6640625" style="1" customWidth="1"/>
    <col min="14598" max="14598" width="11.5546875" style="1" customWidth="1"/>
    <col min="14599" max="14599" width="9.6640625" style="1" customWidth="1"/>
    <col min="14600" max="14600" width="10.6640625" style="1" customWidth="1"/>
    <col min="14601" max="14601" width="10.44140625" style="1" customWidth="1"/>
    <col min="14602" max="14602" width="11.88671875" style="1" customWidth="1"/>
    <col min="14603" max="14603" width="11" style="1" customWidth="1"/>
    <col min="14604" max="14604" width="11.6640625" style="1" customWidth="1"/>
    <col min="14605" max="14605" width="10.33203125" style="1" customWidth="1"/>
    <col min="14606" max="14606" width="10.44140625" style="1" customWidth="1"/>
    <col min="14607" max="14607" width="10.88671875" style="1" customWidth="1"/>
    <col min="14608" max="14608" width="10.44140625" style="1" customWidth="1"/>
    <col min="14609" max="14609" width="9.6640625" style="1" customWidth="1"/>
    <col min="14610" max="14610" width="8.88671875" style="1" customWidth="1"/>
    <col min="14611" max="14611" width="9.88671875" style="1" customWidth="1"/>
    <col min="14612" max="14612" width="11.109375" style="1" customWidth="1"/>
    <col min="14613" max="14613" width="9" style="1" customWidth="1"/>
    <col min="14614" max="14614" width="9.109375" style="1" customWidth="1"/>
    <col min="14615" max="14615" width="8.109375" style="1" customWidth="1"/>
    <col min="14616" max="14616" width="9.5546875" style="1" customWidth="1"/>
    <col min="14617" max="14617" width="11.6640625" style="1" customWidth="1"/>
    <col min="14618" max="14809" width="9.109375" style="1" customWidth="1"/>
    <col min="14810" max="14810" width="8.33203125" style="1" customWidth="1"/>
    <col min="14811" max="14811" width="33.5546875" style="1" customWidth="1"/>
    <col min="14812" max="14812" width="26.109375" style="1" customWidth="1"/>
    <col min="14813" max="14813" width="21.33203125" style="1" customWidth="1"/>
    <col min="14814" max="14814" width="46.33203125" style="1" customWidth="1"/>
    <col min="14815" max="14815" width="14.6640625" style="1" customWidth="1"/>
    <col min="14816" max="14816" width="11.5546875" style="1" customWidth="1"/>
    <col min="14817" max="14817" width="9.6640625" style="1" customWidth="1"/>
    <col min="14818" max="14818" width="10.6640625" style="1" customWidth="1"/>
    <col min="14819" max="14819" width="10.44140625" style="1" customWidth="1"/>
    <col min="14820" max="14820" width="11.88671875" style="1" customWidth="1"/>
    <col min="14821" max="14821" width="11" style="1" customWidth="1"/>
    <col min="14822" max="14822" width="11.6640625" style="1" customWidth="1"/>
    <col min="14823" max="14823" width="10.33203125" style="1" customWidth="1"/>
    <col min="14824" max="14824" width="10.44140625" style="1" customWidth="1"/>
    <col min="14825" max="14825" width="10.88671875" style="1" customWidth="1"/>
    <col min="14826" max="14826" width="10.44140625" style="1" customWidth="1"/>
    <col min="14827" max="14827" width="9.6640625" style="1" customWidth="1"/>
    <col min="14828" max="14828" width="8.88671875" style="1" customWidth="1"/>
    <col min="14829" max="14829" width="9.88671875" style="1" customWidth="1"/>
    <col min="14830" max="14830" width="11.109375" style="1" customWidth="1"/>
    <col min="14831" max="14831" width="9" style="1" customWidth="1"/>
    <col min="14832" max="14832" width="9.109375" style="1" customWidth="1"/>
    <col min="14833" max="14833" width="8.109375" style="1" customWidth="1"/>
    <col min="14834" max="14834" width="9.5546875" style="1" customWidth="1"/>
    <col min="14835" max="14835" width="11.6640625" style="1" customWidth="1"/>
    <col min="14836" max="14846" width="14.109375" style="1"/>
    <col min="14847" max="14847" width="8.33203125" style="1" customWidth="1"/>
    <col min="14848" max="14848" width="33.5546875" style="1" customWidth="1"/>
    <col min="14849" max="14849" width="26.109375" style="1" customWidth="1"/>
    <col min="14850" max="14850" width="21.33203125" style="1" customWidth="1"/>
    <col min="14851" max="14851" width="46.33203125" style="1" customWidth="1"/>
    <col min="14852" max="14852" width="17.6640625" style="1" customWidth="1"/>
    <col min="14853" max="14853" width="14.6640625" style="1" customWidth="1"/>
    <col min="14854" max="14854" width="11.5546875" style="1" customWidth="1"/>
    <col min="14855" max="14855" width="9.6640625" style="1" customWidth="1"/>
    <col min="14856" max="14856" width="10.6640625" style="1" customWidth="1"/>
    <col min="14857" max="14857" width="10.44140625" style="1" customWidth="1"/>
    <col min="14858" max="14858" width="11.88671875" style="1" customWidth="1"/>
    <col min="14859" max="14859" width="11" style="1" customWidth="1"/>
    <col min="14860" max="14860" width="11.6640625" style="1" customWidth="1"/>
    <col min="14861" max="14861" width="10.33203125" style="1" customWidth="1"/>
    <col min="14862" max="14862" width="10.44140625" style="1" customWidth="1"/>
    <col min="14863" max="14863" width="10.88671875" style="1" customWidth="1"/>
    <col min="14864" max="14864" width="10.44140625" style="1" customWidth="1"/>
    <col min="14865" max="14865" width="9.6640625" style="1" customWidth="1"/>
    <col min="14866" max="14866" width="8.88671875" style="1" customWidth="1"/>
    <col min="14867" max="14867" width="9.88671875" style="1" customWidth="1"/>
    <col min="14868" max="14868" width="11.109375" style="1" customWidth="1"/>
    <col min="14869" max="14869" width="9" style="1" customWidth="1"/>
    <col min="14870" max="14870" width="9.109375" style="1" customWidth="1"/>
    <col min="14871" max="14871" width="8.109375" style="1" customWidth="1"/>
    <col min="14872" max="14872" width="9.5546875" style="1" customWidth="1"/>
    <col min="14873" max="14873" width="11.6640625" style="1" customWidth="1"/>
    <col min="14874" max="15065" width="9.109375" style="1" customWidth="1"/>
    <col min="15066" max="15066" width="8.33203125" style="1" customWidth="1"/>
    <col min="15067" max="15067" width="33.5546875" style="1" customWidth="1"/>
    <col min="15068" max="15068" width="26.109375" style="1" customWidth="1"/>
    <col min="15069" max="15069" width="21.33203125" style="1" customWidth="1"/>
    <col min="15070" max="15070" width="46.33203125" style="1" customWidth="1"/>
    <col min="15071" max="15071" width="14.6640625" style="1" customWidth="1"/>
    <col min="15072" max="15072" width="11.5546875" style="1" customWidth="1"/>
    <col min="15073" max="15073" width="9.6640625" style="1" customWidth="1"/>
    <col min="15074" max="15074" width="10.6640625" style="1" customWidth="1"/>
    <col min="15075" max="15075" width="10.44140625" style="1" customWidth="1"/>
    <col min="15076" max="15076" width="11.88671875" style="1" customWidth="1"/>
    <col min="15077" max="15077" width="11" style="1" customWidth="1"/>
    <col min="15078" max="15078" width="11.6640625" style="1" customWidth="1"/>
    <col min="15079" max="15079" width="10.33203125" style="1" customWidth="1"/>
    <col min="15080" max="15080" width="10.44140625" style="1" customWidth="1"/>
    <col min="15081" max="15081" width="10.88671875" style="1" customWidth="1"/>
    <col min="15082" max="15082" width="10.44140625" style="1" customWidth="1"/>
    <col min="15083" max="15083" width="9.6640625" style="1" customWidth="1"/>
    <col min="15084" max="15084" width="8.88671875" style="1" customWidth="1"/>
    <col min="15085" max="15085" width="9.88671875" style="1" customWidth="1"/>
    <col min="15086" max="15086" width="11.109375" style="1" customWidth="1"/>
    <col min="15087" max="15087" width="9" style="1" customWidth="1"/>
    <col min="15088" max="15088" width="9.109375" style="1" customWidth="1"/>
    <col min="15089" max="15089" width="8.109375" style="1" customWidth="1"/>
    <col min="15090" max="15090" width="9.5546875" style="1" customWidth="1"/>
    <col min="15091" max="15091" width="11.6640625" style="1" customWidth="1"/>
    <col min="15092" max="15102" width="14.109375" style="1"/>
    <col min="15103" max="15103" width="8.33203125" style="1" customWidth="1"/>
    <col min="15104" max="15104" width="33.5546875" style="1" customWidth="1"/>
    <col min="15105" max="15105" width="26.109375" style="1" customWidth="1"/>
    <col min="15106" max="15106" width="21.33203125" style="1" customWidth="1"/>
    <col min="15107" max="15107" width="46.33203125" style="1" customWidth="1"/>
    <col min="15108" max="15108" width="17.6640625" style="1" customWidth="1"/>
    <col min="15109" max="15109" width="14.6640625" style="1" customWidth="1"/>
    <col min="15110" max="15110" width="11.5546875" style="1" customWidth="1"/>
    <col min="15111" max="15111" width="9.6640625" style="1" customWidth="1"/>
    <col min="15112" max="15112" width="10.6640625" style="1" customWidth="1"/>
    <col min="15113" max="15113" width="10.44140625" style="1" customWidth="1"/>
    <col min="15114" max="15114" width="11.88671875" style="1" customWidth="1"/>
    <col min="15115" max="15115" width="11" style="1" customWidth="1"/>
    <col min="15116" max="15116" width="11.6640625" style="1" customWidth="1"/>
    <col min="15117" max="15117" width="10.33203125" style="1" customWidth="1"/>
    <col min="15118" max="15118" width="10.44140625" style="1" customWidth="1"/>
    <col min="15119" max="15119" width="10.88671875" style="1" customWidth="1"/>
    <col min="15120" max="15120" width="10.44140625" style="1" customWidth="1"/>
    <col min="15121" max="15121" width="9.6640625" style="1" customWidth="1"/>
    <col min="15122" max="15122" width="8.88671875" style="1" customWidth="1"/>
    <col min="15123" max="15123" width="9.88671875" style="1" customWidth="1"/>
    <col min="15124" max="15124" width="11.109375" style="1" customWidth="1"/>
    <col min="15125" max="15125" width="9" style="1" customWidth="1"/>
    <col min="15126" max="15126" width="9.109375" style="1" customWidth="1"/>
    <col min="15127" max="15127" width="8.109375" style="1" customWidth="1"/>
    <col min="15128" max="15128" width="9.5546875" style="1" customWidth="1"/>
    <col min="15129" max="15129" width="11.6640625" style="1" customWidth="1"/>
    <col min="15130" max="15321" width="9.109375" style="1" customWidth="1"/>
    <col min="15322" max="15322" width="8.33203125" style="1" customWidth="1"/>
    <col min="15323" max="15323" width="33.5546875" style="1" customWidth="1"/>
    <col min="15324" max="15324" width="26.109375" style="1" customWidth="1"/>
    <col min="15325" max="15325" width="21.33203125" style="1" customWidth="1"/>
    <col min="15326" max="15326" width="46.33203125" style="1" customWidth="1"/>
    <col min="15327" max="15327" width="14.6640625" style="1" customWidth="1"/>
    <col min="15328" max="15328" width="11.5546875" style="1" customWidth="1"/>
    <col min="15329" max="15329" width="9.6640625" style="1" customWidth="1"/>
    <col min="15330" max="15330" width="10.6640625" style="1" customWidth="1"/>
    <col min="15331" max="15331" width="10.44140625" style="1" customWidth="1"/>
    <col min="15332" max="15332" width="11.88671875" style="1" customWidth="1"/>
    <col min="15333" max="15333" width="11" style="1" customWidth="1"/>
    <col min="15334" max="15334" width="11.6640625" style="1" customWidth="1"/>
    <col min="15335" max="15335" width="10.33203125" style="1" customWidth="1"/>
    <col min="15336" max="15336" width="10.44140625" style="1" customWidth="1"/>
    <col min="15337" max="15337" width="10.88671875" style="1" customWidth="1"/>
    <col min="15338" max="15338" width="10.44140625" style="1" customWidth="1"/>
    <col min="15339" max="15339" width="9.6640625" style="1" customWidth="1"/>
    <col min="15340" max="15340" width="8.88671875" style="1" customWidth="1"/>
    <col min="15341" max="15341" width="9.88671875" style="1" customWidth="1"/>
    <col min="15342" max="15342" width="11.109375" style="1" customWidth="1"/>
    <col min="15343" max="15343" width="9" style="1" customWidth="1"/>
    <col min="15344" max="15344" width="9.109375" style="1" customWidth="1"/>
    <col min="15345" max="15345" width="8.109375" style="1" customWidth="1"/>
    <col min="15346" max="15346" width="9.5546875" style="1" customWidth="1"/>
    <col min="15347" max="15347" width="11.6640625" style="1" customWidth="1"/>
    <col min="15348" max="15358" width="14.109375" style="1"/>
    <col min="15359" max="15359" width="8.33203125" style="1" customWidth="1"/>
    <col min="15360" max="15360" width="33.5546875" style="1" customWidth="1"/>
    <col min="15361" max="15361" width="26.109375" style="1" customWidth="1"/>
    <col min="15362" max="15362" width="21.33203125" style="1" customWidth="1"/>
    <col min="15363" max="15363" width="46.33203125" style="1" customWidth="1"/>
    <col min="15364" max="15364" width="17.6640625" style="1" customWidth="1"/>
    <col min="15365" max="15365" width="14.6640625" style="1" customWidth="1"/>
    <col min="15366" max="15366" width="11.5546875" style="1" customWidth="1"/>
    <col min="15367" max="15367" width="9.6640625" style="1" customWidth="1"/>
    <col min="15368" max="15368" width="10.6640625" style="1" customWidth="1"/>
    <col min="15369" max="15369" width="10.44140625" style="1" customWidth="1"/>
    <col min="15370" max="15370" width="11.88671875" style="1" customWidth="1"/>
    <col min="15371" max="15371" width="11" style="1" customWidth="1"/>
    <col min="15372" max="15372" width="11.6640625" style="1" customWidth="1"/>
    <col min="15373" max="15373" width="10.33203125" style="1" customWidth="1"/>
    <col min="15374" max="15374" width="10.44140625" style="1" customWidth="1"/>
    <col min="15375" max="15375" width="10.88671875" style="1" customWidth="1"/>
    <col min="15376" max="15376" width="10.44140625" style="1" customWidth="1"/>
    <col min="15377" max="15377" width="9.6640625" style="1" customWidth="1"/>
    <col min="15378" max="15378" width="8.88671875" style="1" customWidth="1"/>
    <col min="15379" max="15379" width="9.88671875" style="1" customWidth="1"/>
    <col min="15380" max="15380" width="11.109375" style="1" customWidth="1"/>
    <col min="15381" max="15381" width="9" style="1" customWidth="1"/>
    <col min="15382" max="15382" width="9.109375" style="1" customWidth="1"/>
    <col min="15383" max="15383" width="8.109375" style="1" customWidth="1"/>
    <col min="15384" max="15384" width="9.5546875" style="1" customWidth="1"/>
    <col min="15385" max="15385" width="11.6640625" style="1" customWidth="1"/>
    <col min="15386" max="15577" width="9.109375" style="1" customWidth="1"/>
    <col min="15578" max="15578" width="8.33203125" style="1" customWidth="1"/>
    <col min="15579" max="15579" width="33.5546875" style="1" customWidth="1"/>
    <col min="15580" max="15580" width="26.109375" style="1" customWidth="1"/>
    <col min="15581" max="15581" width="21.33203125" style="1" customWidth="1"/>
    <col min="15582" max="15582" width="46.33203125" style="1" customWidth="1"/>
    <col min="15583" max="15583" width="14.6640625" style="1" customWidth="1"/>
    <col min="15584" max="15584" width="11.5546875" style="1" customWidth="1"/>
    <col min="15585" max="15585" width="9.6640625" style="1" customWidth="1"/>
    <col min="15586" max="15586" width="10.6640625" style="1" customWidth="1"/>
    <col min="15587" max="15587" width="10.44140625" style="1" customWidth="1"/>
    <col min="15588" max="15588" width="11.88671875" style="1" customWidth="1"/>
    <col min="15589" max="15589" width="11" style="1" customWidth="1"/>
    <col min="15590" max="15590" width="11.6640625" style="1" customWidth="1"/>
    <col min="15591" max="15591" width="10.33203125" style="1" customWidth="1"/>
    <col min="15592" max="15592" width="10.44140625" style="1" customWidth="1"/>
    <col min="15593" max="15593" width="10.88671875" style="1" customWidth="1"/>
    <col min="15594" max="15594" width="10.44140625" style="1" customWidth="1"/>
    <col min="15595" max="15595" width="9.6640625" style="1" customWidth="1"/>
    <col min="15596" max="15596" width="8.88671875" style="1" customWidth="1"/>
    <col min="15597" max="15597" width="9.88671875" style="1" customWidth="1"/>
    <col min="15598" max="15598" width="11.109375" style="1" customWidth="1"/>
    <col min="15599" max="15599" width="9" style="1" customWidth="1"/>
    <col min="15600" max="15600" width="9.109375" style="1" customWidth="1"/>
    <col min="15601" max="15601" width="8.109375" style="1" customWidth="1"/>
    <col min="15602" max="15602" width="9.5546875" style="1" customWidth="1"/>
    <col min="15603" max="15603" width="11.6640625" style="1" customWidth="1"/>
    <col min="15604" max="15614" width="14.109375" style="1"/>
    <col min="15615" max="15615" width="8.33203125" style="1" customWidth="1"/>
    <col min="15616" max="15616" width="33.5546875" style="1" customWidth="1"/>
    <col min="15617" max="15617" width="26.109375" style="1" customWidth="1"/>
    <col min="15618" max="15618" width="21.33203125" style="1" customWidth="1"/>
    <col min="15619" max="15619" width="46.33203125" style="1" customWidth="1"/>
    <col min="15620" max="15620" width="17.6640625" style="1" customWidth="1"/>
    <col min="15621" max="15621" width="14.6640625" style="1" customWidth="1"/>
    <col min="15622" max="15622" width="11.5546875" style="1" customWidth="1"/>
    <col min="15623" max="15623" width="9.6640625" style="1" customWidth="1"/>
    <col min="15624" max="15624" width="10.6640625" style="1" customWidth="1"/>
    <col min="15625" max="15625" width="10.44140625" style="1" customWidth="1"/>
    <col min="15626" max="15626" width="11.88671875" style="1" customWidth="1"/>
    <col min="15627" max="15627" width="11" style="1" customWidth="1"/>
    <col min="15628" max="15628" width="11.6640625" style="1" customWidth="1"/>
    <col min="15629" max="15629" width="10.33203125" style="1" customWidth="1"/>
    <col min="15630" max="15630" width="10.44140625" style="1" customWidth="1"/>
    <col min="15631" max="15631" width="10.88671875" style="1" customWidth="1"/>
    <col min="15632" max="15632" width="10.44140625" style="1" customWidth="1"/>
    <col min="15633" max="15633" width="9.6640625" style="1" customWidth="1"/>
    <col min="15634" max="15634" width="8.88671875" style="1" customWidth="1"/>
    <col min="15635" max="15635" width="9.88671875" style="1" customWidth="1"/>
    <col min="15636" max="15636" width="11.109375" style="1" customWidth="1"/>
    <col min="15637" max="15637" width="9" style="1" customWidth="1"/>
    <col min="15638" max="15638" width="9.109375" style="1" customWidth="1"/>
    <col min="15639" max="15639" width="8.109375" style="1" customWidth="1"/>
    <col min="15640" max="15640" width="9.5546875" style="1" customWidth="1"/>
    <col min="15641" max="15641" width="11.6640625" style="1" customWidth="1"/>
    <col min="15642" max="15833" width="9.109375" style="1" customWidth="1"/>
    <col min="15834" max="15834" width="8.33203125" style="1" customWidth="1"/>
    <col min="15835" max="15835" width="33.5546875" style="1" customWidth="1"/>
    <col min="15836" max="15836" width="26.109375" style="1" customWidth="1"/>
    <col min="15837" max="15837" width="21.33203125" style="1" customWidth="1"/>
    <col min="15838" max="15838" width="46.33203125" style="1" customWidth="1"/>
    <col min="15839" max="15839" width="14.6640625" style="1" customWidth="1"/>
    <col min="15840" max="15840" width="11.5546875" style="1" customWidth="1"/>
    <col min="15841" max="15841" width="9.6640625" style="1" customWidth="1"/>
    <col min="15842" max="15842" width="10.6640625" style="1" customWidth="1"/>
    <col min="15843" max="15843" width="10.44140625" style="1" customWidth="1"/>
    <col min="15844" max="15844" width="11.88671875" style="1" customWidth="1"/>
    <col min="15845" max="15845" width="11" style="1" customWidth="1"/>
    <col min="15846" max="15846" width="11.6640625" style="1" customWidth="1"/>
    <col min="15847" max="15847" width="10.33203125" style="1" customWidth="1"/>
    <col min="15848" max="15848" width="10.44140625" style="1" customWidth="1"/>
    <col min="15849" max="15849" width="10.88671875" style="1" customWidth="1"/>
    <col min="15850" max="15850" width="10.44140625" style="1" customWidth="1"/>
    <col min="15851" max="15851" width="9.6640625" style="1" customWidth="1"/>
    <col min="15852" max="15852" width="8.88671875" style="1" customWidth="1"/>
    <col min="15853" max="15853" width="9.88671875" style="1" customWidth="1"/>
    <col min="15854" max="15854" width="11.109375" style="1" customWidth="1"/>
    <col min="15855" max="15855" width="9" style="1" customWidth="1"/>
    <col min="15856" max="15856" width="9.109375" style="1" customWidth="1"/>
    <col min="15857" max="15857" width="8.109375" style="1" customWidth="1"/>
    <col min="15858" max="15858" width="9.5546875" style="1" customWidth="1"/>
    <col min="15859" max="15859" width="11.6640625" style="1" customWidth="1"/>
    <col min="15860" max="15870" width="14.109375" style="1"/>
    <col min="15871" max="15871" width="8.33203125" style="1" customWidth="1"/>
    <col min="15872" max="15872" width="33.5546875" style="1" customWidth="1"/>
    <col min="15873" max="15873" width="26.109375" style="1" customWidth="1"/>
    <col min="15874" max="15874" width="21.33203125" style="1" customWidth="1"/>
    <col min="15875" max="15875" width="46.33203125" style="1" customWidth="1"/>
    <col min="15876" max="15876" width="17.6640625" style="1" customWidth="1"/>
    <col min="15877" max="15877" width="14.6640625" style="1" customWidth="1"/>
    <col min="15878" max="15878" width="11.5546875" style="1" customWidth="1"/>
    <col min="15879" max="15879" width="9.6640625" style="1" customWidth="1"/>
    <col min="15880" max="15880" width="10.6640625" style="1" customWidth="1"/>
    <col min="15881" max="15881" width="10.44140625" style="1" customWidth="1"/>
    <col min="15882" max="15882" width="11.88671875" style="1" customWidth="1"/>
    <col min="15883" max="15883" width="11" style="1" customWidth="1"/>
    <col min="15884" max="15884" width="11.6640625" style="1" customWidth="1"/>
    <col min="15885" max="15885" width="10.33203125" style="1" customWidth="1"/>
    <col min="15886" max="15886" width="10.44140625" style="1" customWidth="1"/>
    <col min="15887" max="15887" width="10.88671875" style="1" customWidth="1"/>
    <col min="15888" max="15888" width="10.44140625" style="1" customWidth="1"/>
    <col min="15889" max="15889" width="9.6640625" style="1" customWidth="1"/>
    <col min="15890" max="15890" width="8.88671875" style="1" customWidth="1"/>
    <col min="15891" max="15891" width="9.88671875" style="1" customWidth="1"/>
    <col min="15892" max="15892" width="11.109375" style="1" customWidth="1"/>
    <col min="15893" max="15893" width="9" style="1" customWidth="1"/>
    <col min="15894" max="15894" width="9.109375" style="1" customWidth="1"/>
    <col min="15895" max="15895" width="8.109375" style="1" customWidth="1"/>
    <col min="15896" max="15896" width="9.5546875" style="1" customWidth="1"/>
    <col min="15897" max="15897" width="11.6640625" style="1" customWidth="1"/>
    <col min="15898" max="16089" width="9.109375" style="1" customWidth="1"/>
    <col min="16090" max="16090" width="8.33203125" style="1" customWidth="1"/>
    <col min="16091" max="16091" width="33.5546875" style="1" customWidth="1"/>
    <col min="16092" max="16092" width="26.109375" style="1" customWidth="1"/>
    <col min="16093" max="16093" width="21.33203125" style="1" customWidth="1"/>
    <col min="16094" max="16094" width="46.33203125" style="1" customWidth="1"/>
    <col min="16095" max="16095" width="14.6640625" style="1" customWidth="1"/>
    <col min="16096" max="16096" width="11.5546875" style="1" customWidth="1"/>
    <col min="16097" max="16097" width="9.6640625" style="1" customWidth="1"/>
    <col min="16098" max="16098" width="10.6640625" style="1" customWidth="1"/>
    <col min="16099" max="16099" width="10.44140625" style="1" customWidth="1"/>
    <col min="16100" max="16100" width="11.88671875" style="1" customWidth="1"/>
    <col min="16101" max="16101" width="11" style="1" customWidth="1"/>
    <col min="16102" max="16102" width="11.6640625" style="1" customWidth="1"/>
    <col min="16103" max="16103" width="10.33203125" style="1" customWidth="1"/>
    <col min="16104" max="16104" width="10.44140625" style="1" customWidth="1"/>
    <col min="16105" max="16105" width="10.88671875" style="1" customWidth="1"/>
    <col min="16106" max="16106" width="10.44140625" style="1" customWidth="1"/>
    <col min="16107" max="16107" width="9.6640625" style="1" customWidth="1"/>
    <col min="16108" max="16108" width="8.88671875" style="1" customWidth="1"/>
    <col min="16109" max="16109" width="9.88671875" style="1" customWidth="1"/>
    <col min="16110" max="16110" width="11.109375" style="1" customWidth="1"/>
    <col min="16111" max="16111" width="9" style="1" customWidth="1"/>
    <col min="16112" max="16112" width="9.109375" style="1" customWidth="1"/>
    <col min="16113" max="16113" width="8.109375" style="1" customWidth="1"/>
    <col min="16114" max="16114" width="9.5546875" style="1" customWidth="1"/>
    <col min="16115" max="16115" width="11.6640625" style="1" customWidth="1"/>
    <col min="16116" max="16126" width="14.109375" style="1"/>
    <col min="16127" max="16127" width="8.33203125" style="1" customWidth="1"/>
    <col min="16128" max="16128" width="33.5546875" style="1" customWidth="1"/>
    <col min="16129" max="16129" width="26.109375" style="1" customWidth="1"/>
    <col min="16130" max="16130" width="21.33203125" style="1" customWidth="1"/>
    <col min="16131" max="16131" width="46.33203125" style="1" customWidth="1"/>
    <col min="16132" max="16132" width="17.6640625" style="1" customWidth="1"/>
    <col min="16133" max="16133" width="14.6640625" style="1" customWidth="1"/>
    <col min="16134" max="16134" width="11.5546875" style="1" customWidth="1"/>
    <col min="16135" max="16135" width="9.6640625" style="1" customWidth="1"/>
    <col min="16136" max="16136" width="10.6640625" style="1" customWidth="1"/>
    <col min="16137" max="16137" width="10.44140625" style="1" customWidth="1"/>
    <col min="16138" max="16138" width="11.88671875" style="1" customWidth="1"/>
    <col min="16139" max="16139" width="11" style="1" customWidth="1"/>
    <col min="16140" max="16140" width="11.6640625" style="1" customWidth="1"/>
    <col min="16141" max="16141" width="10.33203125" style="1" customWidth="1"/>
    <col min="16142" max="16142" width="10.44140625" style="1" customWidth="1"/>
    <col min="16143" max="16143" width="10.88671875" style="1" customWidth="1"/>
    <col min="16144" max="16144" width="10.44140625" style="1" customWidth="1"/>
    <col min="16145" max="16145" width="9.6640625" style="1" customWidth="1"/>
    <col min="16146" max="16146" width="8.88671875" style="1" customWidth="1"/>
    <col min="16147" max="16147" width="9.88671875" style="1" customWidth="1"/>
    <col min="16148" max="16148" width="11.109375" style="1" customWidth="1"/>
    <col min="16149" max="16149" width="9" style="1" customWidth="1"/>
    <col min="16150" max="16150" width="9.109375" style="1" customWidth="1"/>
    <col min="16151" max="16151" width="8.109375" style="1" customWidth="1"/>
    <col min="16152" max="16152" width="9.5546875" style="1" customWidth="1"/>
    <col min="16153" max="16153" width="11.6640625" style="1" customWidth="1"/>
    <col min="16154" max="16345" width="9.109375" style="1" customWidth="1"/>
    <col min="16346" max="16346" width="8.33203125" style="1" customWidth="1"/>
    <col min="16347" max="16347" width="33.5546875" style="1" customWidth="1"/>
    <col min="16348" max="16348" width="26.109375" style="1" customWidth="1"/>
    <col min="16349" max="16349" width="21.33203125" style="1" customWidth="1"/>
    <col min="16350" max="16350" width="46.33203125" style="1" customWidth="1"/>
    <col min="16351" max="16351" width="14.6640625" style="1" customWidth="1"/>
    <col min="16352" max="16352" width="11.5546875" style="1" customWidth="1"/>
    <col min="16353" max="16353" width="9.6640625" style="1" customWidth="1"/>
    <col min="16354" max="16354" width="10.6640625" style="1" customWidth="1"/>
    <col min="16355" max="16355" width="10.44140625" style="1" customWidth="1"/>
    <col min="16356" max="16356" width="11.88671875" style="1" customWidth="1"/>
    <col min="16357" max="16357" width="11" style="1" customWidth="1"/>
    <col min="16358" max="16358" width="11.6640625" style="1" customWidth="1"/>
    <col min="16359" max="16359" width="10.33203125" style="1" customWidth="1"/>
    <col min="16360" max="16360" width="10.44140625" style="1" customWidth="1"/>
    <col min="16361" max="16361" width="10.88671875" style="1" customWidth="1"/>
    <col min="16362" max="16362" width="10.44140625" style="1" customWidth="1"/>
    <col min="16363" max="16363" width="9.6640625" style="1" customWidth="1"/>
    <col min="16364" max="16364" width="8.88671875" style="1" customWidth="1"/>
    <col min="16365" max="16384" width="9.88671875" style="1" customWidth="1"/>
  </cols>
  <sheetData>
    <row r="1" spans="1:71" ht="54.75" customHeight="1" x14ac:dyDescent="0.3">
      <c r="B1" s="926" t="s">
        <v>384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</row>
    <row r="2" spans="1:71" ht="39.7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260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103" t="s">
        <v>29</v>
      </c>
      <c r="AB2" s="341"/>
      <c r="AC2" s="341"/>
      <c r="AD2" s="341"/>
      <c r="AE2" s="341"/>
      <c r="AF2" s="341"/>
    </row>
    <row r="3" spans="1:71" ht="76.5" customHeight="1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71" t="s">
        <v>259</v>
      </c>
      <c r="M3" s="972"/>
      <c r="N3" s="972"/>
      <c r="O3" s="972"/>
      <c r="P3" s="973"/>
      <c r="Q3" s="971" t="s">
        <v>259</v>
      </c>
      <c r="R3" s="972"/>
      <c r="S3" s="972"/>
      <c r="T3" s="972"/>
      <c r="U3" s="973"/>
      <c r="V3" s="980" t="s">
        <v>259</v>
      </c>
      <c r="W3" s="981"/>
      <c r="X3" s="981"/>
      <c r="Y3" s="981"/>
      <c r="Z3" s="982"/>
      <c r="AA3" s="968" t="s">
        <v>258</v>
      </c>
      <c r="AB3" s="341"/>
      <c r="AC3" s="341"/>
      <c r="AD3" s="341"/>
      <c r="AE3" s="341"/>
      <c r="AF3" s="341"/>
    </row>
    <row r="4" spans="1:71" ht="39.75" customHeight="1" x14ac:dyDescent="0.3">
      <c r="A4" s="929"/>
      <c r="B4" s="929"/>
      <c r="C4" s="929"/>
      <c r="D4" s="929"/>
      <c r="E4" s="952"/>
      <c r="F4" s="958"/>
      <c r="G4" s="961"/>
      <c r="H4" s="98" t="s">
        <v>1</v>
      </c>
      <c r="I4" s="99" t="s">
        <v>2</v>
      </c>
      <c r="J4" s="99" t="s">
        <v>3</v>
      </c>
      <c r="K4" s="99" t="s">
        <v>4</v>
      </c>
      <c r="L4" s="391" t="s">
        <v>1</v>
      </c>
      <c r="M4" s="101" t="s">
        <v>2</v>
      </c>
      <c r="N4" s="101" t="s">
        <v>3</v>
      </c>
      <c r="O4" s="101" t="s">
        <v>4</v>
      </c>
      <c r="P4" s="443" t="s">
        <v>5</v>
      </c>
      <c r="Q4" s="103" t="s">
        <v>1</v>
      </c>
      <c r="R4" s="99" t="s">
        <v>2</v>
      </c>
      <c r="S4" s="99" t="s">
        <v>3</v>
      </c>
      <c r="T4" s="99" t="s">
        <v>4</v>
      </c>
      <c r="U4" s="442" t="s">
        <v>5</v>
      </c>
      <c r="V4" s="98" t="s">
        <v>1</v>
      </c>
      <c r="W4" s="99" t="s">
        <v>2</v>
      </c>
      <c r="X4" s="99" t="s">
        <v>3</v>
      </c>
      <c r="Y4" s="99" t="s">
        <v>4</v>
      </c>
      <c r="Z4" s="441" t="s">
        <v>5</v>
      </c>
      <c r="AA4" s="969"/>
      <c r="AB4" s="341"/>
      <c r="AC4" s="341"/>
      <c r="AD4" s="341"/>
      <c r="AE4" s="341"/>
      <c r="AF4" s="341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30" customFormat="1" ht="19.5" customHeight="1" x14ac:dyDescent="0.35">
      <c r="A5" s="47">
        <v>1</v>
      </c>
      <c r="B5" s="247">
        <v>2</v>
      </c>
      <c r="C5" s="247">
        <v>3</v>
      </c>
      <c r="D5" s="247">
        <v>4</v>
      </c>
      <c r="E5" s="247">
        <v>5</v>
      </c>
      <c r="F5" s="246">
        <v>6</v>
      </c>
      <c r="G5" s="245">
        <v>7</v>
      </c>
      <c r="H5" s="213">
        <v>8</v>
      </c>
      <c r="I5" s="210">
        <v>9</v>
      </c>
      <c r="J5" s="210">
        <v>10</v>
      </c>
      <c r="K5" s="210">
        <v>11</v>
      </c>
      <c r="L5" s="213">
        <v>12</v>
      </c>
      <c r="M5" s="210">
        <v>13</v>
      </c>
      <c r="N5" s="210">
        <v>14</v>
      </c>
      <c r="O5" s="210">
        <v>15</v>
      </c>
      <c r="P5" s="168">
        <v>16</v>
      </c>
      <c r="Q5" s="440">
        <v>17</v>
      </c>
      <c r="R5" s="247">
        <v>18</v>
      </c>
      <c r="S5" s="247">
        <v>19</v>
      </c>
      <c r="T5" s="247">
        <v>20</v>
      </c>
      <c r="U5" s="104">
        <v>21</v>
      </c>
      <c r="V5" s="211">
        <v>22</v>
      </c>
      <c r="W5" s="210">
        <v>23</v>
      </c>
      <c r="X5" s="210">
        <v>24</v>
      </c>
      <c r="Y5" s="210">
        <v>25</v>
      </c>
      <c r="Z5" s="209">
        <v>26</v>
      </c>
      <c r="AA5" s="208">
        <v>27</v>
      </c>
      <c r="AB5" s="436"/>
      <c r="AC5" s="436"/>
      <c r="AD5" s="436"/>
      <c r="AE5" s="436"/>
      <c r="AF5" s="436"/>
    </row>
    <row r="6" spans="1:71" s="437" customFormat="1" ht="36" customHeight="1" x14ac:dyDescent="0.3">
      <c r="A6" s="974" t="s">
        <v>256</v>
      </c>
      <c r="B6" s="975"/>
      <c r="C6" s="975"/>
      <c r="D6" s="975"/>
      <c r="E6" s="975"/>
      <c r="F6" s="976"/>
      <c r="G6" s="388"/>
      <c r="H6" s="439">
        <f>SUM(H7:H12)</f>
        <v>42.597000000000001</v>
      </c>
      <c r="I6" s="471">
        <f t="shared" ref="I6:AA6" si="0">SUM(I7:I12)</f>
        <v>20.517000000000003</v>
      </c>
      <c r="J6" s="471">
        <f t="shared" si="0"/>
        <v>0</v>
      </c>
      <c r="K6" s="472">
        <f t="shared" si="0"/>
        <v>0</v>
      </c>
      <c r="L6" s="473">
        <f t="shared" si="0"/>
        <v>0</v>
      </c>
      <c r="M6" s="471">
        <f t="shared" si="0"/>
        <v>10.7</v>
      </c>
      <c r="N6" s="471">
        <f t="shared" si="0"/>
        <v>0</v>
      </c>
      <c r="O6" s="471">
        <f t="shared" si="0"/>
        <v>0</v>
      </c>
      <c r="P6" s="453">
        <f t="shared" si="0"/>
        <v>62</v>
      </c>
      <c r="Q6" s="473">
        <f t="shared" si="0"/>
        <v>0</v>
      </c>
      <c r="R6" s="471">
        <f t="shared" si="0"/>
        <v>10.7</v>
      </c>
      <c r="S6" s="471">
        <f t="shared" si="0"/>
        <v>0</v>
      </c>
      <c r="T6" s="471">
        <f t="shared" si="0"/>
        <v>0</v>
      </c>
      <c r="U6" s="453">
        <f t="shared" si="0"/>
        <v>71.849999999999994</v>
      </c>
      <c r="V6" s="473">
        <f t="shared" si="0"/>
        <v>0</v>
      </c>
      <c r="W6" s="471">
        <f t="shared" si="0"/>
        <v>0</v>
      </c>
      <c r="X6" s="471">
        <f t="shared" si="0"/>
        <v>0</v>
      </c>
      <c r="Y6" s="471">
        <f t="shared" si="0"/>
        <v>0</v>
      </c>
      <c r="Z6" s="453">
        <f t="shared" si="0"/>
        <v>71.849999999999994</v>
      </c>
      <c r="AA6" s="439">
        <f t="shared" si="0"/>
        <v>237.64000000000001</v>
      </c>
      <c r="AB6" s="341"/>
      <c r="AC6" s="341"/>
      <c r="AD6" s="341"/>
      <c r="AE6" s="341"/>
      <c r="AF6" s="341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</row>
    <row r="7" spans="1:71" ht="77.25" customHeight="1" x14ac:dyDescent="0.3">
      <c r="A7" s="18">
        <v>1</v>
      </c>
      <c r="B7" s="644" t="s">
        <v>383</v>
      </c>
      <c r="C7" s="423" t="s">
        <v>382</v>
      </c>
      <c r="D7" s="384" t="s">
        <v>381</v>
      </c>
      <c r="E7" s="20" t="s">
        <v>485</v>
      </c>
      <c r="F7" s="384" t="s">
        <v>380</v>
      </c>
      <c r="G7" s="184" t="s">
        <v>240</v>
      </c>
      <c r="H7" s="369">
        <v>42.597000000000001</v>
      </c>
      <c r="I7" s="369">
        <v>8.7170000000000005</v>
      </c>
      <c r="J7" s="20"/>
      <c r="K7" s="20"/>
      <c r="L7" s="362"/>
      <c r="M7" s="20"/>
      <c r="N7" s="20"/>
      <c r="O7" s="20"/>
      <c r="P7" s="364"/>
      <c r="Q7" s="361"/>
      <c r="R7" s="20"/>
      <c r="S7" s="20"/>
      <c r="T7" s="20"/>
      <c r="U7" s="364"/>
      <c r="V7" s="361"/>
      <c r="W7" s="20"/>
      <c r="X7" s="20"/>
      <c r="Y7" s="20"/>
      <c r="Z7" s="435"/>
      <c r="AA7" s="179"/>
      <c r="AB7" s="341"/>
      <c r="AC7" s="341"/>
      <c r="AD7" s="341"/>
      <c r="AE7" s="341"/>
      <c r="AF7" s="341"/>
    </row>
    <row r="8" spans="1:71" ht="73.5" customHeight="1" x14ac:dyDescent="0.3">
      <c r="A8" s="18">
        <v>2</v>
      </c>
      <c r="B8" s="187" t="s">
        <v>379</v>
      </c>
      <c r="C8" s="423" t="s">
        <v>242</v>
      </c>
      <c r="D8" s="197" t="s">
        <v>39</v>
      </c>
      <c r="E8" s="20" t="s">
        <v>485</v>
      </c>
      <c r="F8" s="197" t="s">
        <v>378</v>
      </c>
      <c r="G8" s="359" t="s">
        <v>240</v>
      </c>
      <c r="H8" s="361"/>
      <c r="I8" s="20"/>
      <c r="J8" s="20"/>
      <c r="K8" s="20"/>
      <c r="L8" s="362"/>
      <c r="M8" s="20"/>
      <c r="N8" s="20"/>
      <c r="O8" s="20"/>
      <c r="P8" s="364"/>
      <c r="Q8" s="361"/>
      <c r="R8" s="20"/>
      <c r="S8" s="20"/>
      <c r="T8" s="20"/>
      <c r="U8" s="364">
        <v>71.849999999999994</v>
      </c>
      <c r="V8" s="361"/>
      <c r="W8" s="20"/>
      <c r="X8" s="20"/>
      <c r="Y8" s="20"/>
      <c r="Z8" s="582">
        <v>71.849999999999994</v>
      </c>
      <c r="AA8" s="179">
        <v>128.30000000000001</v>
      </c>
      <c r="AB8" s="341"/>
      <c r="AC8" s="341"/>
      <c r="AD8" s="341"/>
      <c r="AE8" s="341"/>
      <c r="AF8" s="341"/>
    </row>
    <row r="9" spans="1:71" s="424" customFormat="1" ht="103.5" customHeight="1" x14ac:dyDescent="0.3">
      <c r="A9" s="434">
        <v>3</v>
      </c>
      <c r="B9" s="433" t="s">
        <v>377</v>
      </c>
      <c r="C9" s="432" t="s">
        <v>242</v>
      </c>
      <c r="D9" s="431" t="s">
        <v>39</v>
      </c>
      <c r="E9" s="20" t="s">
        <v>485</v>
      </c>
      <c r="F9" s="431" t="s">
        <v>376</v>
      </c>
      <c r="G9" s="430" t="s">
        <v>240</v>
      </c>
      <c r="H9" s="427"/>
      <c r="I9" s="426"/>
      <c r="J9" s="426"/>
      <c r="K9" s="426"/>
      <c r="L9" s="429"/>
      <c r="M9" s="426"/>
      <c r="N9" s="426"/>
      <c r="O9" s="426"/>
      <c r="P9" s="428"/>
      <c r="Q9" s="427"/>
      <c r="R9" s="426"/>
      <c r="S9" s="426"/>
      <c r="T9" s="426"/>
      <c r="U9" s="474"/>
      <c r="V9" s="427"/>
      <c r="W9" s="426"/>
      <c r="X9" s="426"/>
      <c r="Y9" s="426"/>
      <c r="Z9" s="475"/>
      <c r="AA9" s="264">
        <v>109.34</v>
      </c>
      <c r="AB9" s="425"/>
      <c r="AC9" s="425"/>
      <c r="AD9" s="425"/>
      <c r="AE9" s="425"/>
      <c r="AF9" s="425"/>
    </row>
    <row r="10" spans="1:71" ht="140.25" customHeight="1" x14ac:dyDescent="0.3">
      <c r="A10" s="28">
        <v>4</v>
      </c>
      <c r="B10" s="645" t="s">
        <v>375</v>
      </c>
      <c r="C10" s="52" t="s">
        <v>316</v>
      </c>
      <c r="D10" s="197" t="s">
        <v>475</v>
      </c>
      <c r="E10" s="20" t="s">
        <v>485</v>
      </c>
      <c r="F10" s="197" t="s">
        <v>374</v>
      </c>
      <c r="G10" s="184" t="s">
        <v>113</v>
      </c>
      <c r="H10" s="73"/>
      <c r="I10" s="35">
        <v>11.8</v>
      </c>
      <c r="J10" s="35"/>
      <c r="K10" s="240"/>
      <c r="L10" s="183"/>
      <c r="M10" s="35">
        <v>10.7</v>
      </c>
      <c r="N10" s="35"/>
      <c r="O10" s="35"/>
      <c r="P10" s="181"/>
      <c r="Q10" s="73"/>
      <c r="R10" s="35">
        <v>10.7</v>
      </c>
      <c r="S10" s="35"/>
      <c r="T10" s="35"/>
      <c r="U10" s="195"/>
      <c r="V10" s="476"/>
      <c r="W10" s="21"/>
      <c r="X10" s="21"/>
      <c r="Y10" s="21"/>
      <c r="Z10" s="21"/>
      <c r="AA10" s="179"/>
      <c r="AB10" s="341"/>
      <c r="AC10" s="341"/>
      <c r="AD10" s="341"/>
      <c r="AE10" s="341"/>
      <c r="AF10" s="341"/>
    </row>
    <row r="11" spans="1:71" ht="84" customHeight="1" x14ac:dyDescent="0.3">
      <c r="A11" s="18">
        <v>5</v>
      </c>
      <c r="B11" s="647" t="s">
        <v>389</v>
      </c>
      <c r="C11" s="95" t="s">
        <v>316</v>
      </c>
      <c r="D11" s="197" t="s">
        <v>39</v>
      </c>
      <c r="E11" s="20" t="s">
        <v>485</v>
      </c>
      <c r="F11" s="197" t="s">
        <v>373</v>
      </c>
      <c r="G11" s="359" t="s">
        <v>113</v>
      </c>
      <c r="H11" s="421"/>
      <c r="I11" s="20"/>
      <c r="J11" s="20"/>
      <c r="K11" s="301"/>
      <c r="L11" s="362"/>
      <c r="M11" s="422"/>
      <c r="N11" s="422"/>
      <c r="O11" s="20"/>
      <c r="P11" s="223">
        <v>26</v>
      </c>
      <c r="Q11" s="421"/>
      <c r="R11" s="20"/>
      <c r="S11" s="20"/>
      <c r="T11" s="20"/>
      <c r="U11" s="420"/>
      <c r="V11" s="419"/>
      <c r="W11" s="21"/>
      <c r="X11" s="21"/>
      <c r="Y11" s="21"/>
      <c r="Z11" s="21"/>
      <c r="AA11" s="179"/>
    </row>
    <row r="12" spans="1:71" ht="54.75" customHeight="1" x14ac:dyDescent="0.3">
      <c r="A12" s="18">
        <v>6</v>
      </c>
      <c r="B12" s="646" t="s">
        <v>372</v>
      </c>
      <c r="C12" s="15" t="s">
        <v>252</v>
      </c>
      <c r="D12" s="620" t="s">
        <v>39</v>
      </c>
      <c r="E12" s="20" t="s">
        <v>485</v>
      </c>
      <c r="F12" s="333" t="s">
        <v>371</v>
      </c>
      <c r="G12" s="22" t="s">
        <v>351</v>
      </c>
      <c r="H12" s="17"/>
      <c r="I12" s="418"/>
      <c r="J12" s="418"/>
      <c r="K12" s="417"/>
      <c r="L12" s="415"/>
      <c r="M12" s="14"/>
      <c r="N12" s="14"/>
      <c r="O12" s="14"/>
      <c r="P12" s="416">
        <v>36</v>
      </c>
      <c r="Q12" s="415"/>
      <c r="R12" s="14"/>
      <c r="S12" s="14"/>
      <c r="T12" s="14"/>
      <c r="U12" s="414"/>
      <c r="V12" s="17"/>
      <c r="W12" s="14"/>
      <c r="X12" s="14"/>
      <c r="Y12" s="14"/>
      <c r="Z12" s="413"/>
      <c r="AA12" s="179"/>
    </row>
    <row r="13" spans="1:71" hidden="1" x14ac:dyDescent="0.35">
      <c r="A13" s="8"/>
      <c r="B13" s="9"/>
      <c r="C13" s="3"/>
      <c r="D13" s="3"/>
      <c r="E13" s="3"/>
      <c r="F13" s="412" t="s">
        <v>1</v>
      </c>
      <c r="G13" s="412"/>
      <c r="H13" s="411"/>
      <c r="I13" s="407"/>
      <c r="J13" s="407"/>
      <c r="K13" s="3"/>
      <c r="L13" s="411"/>
      <c r="M13" s="411"/>
      <c r="N13" s="411"/>
      <c r="O13" s="411"/>
      <c r="P13" s="411"/>
      <c r="Q13" s="411"/>
      <c r="R13" s="405"/>
      <c r="S13" s="405"/>
      <c r="T13" s="405"/>
      <c r="U13" s="405"/>
      <c r="V13" s="405"/>
      <c r="W13" s="405"/>
      <c r="X13" s="405"/>
      <c r="Y13" s="405"/>
      <c r="Z13" s="405"/>
      <c r="AA13" s="179"/>
    </row>
    <row r="14" spans="1:71" hidden="1" x14ac:dyDescent="0.35">
      <c r="A14" s="6"/>
      <c r="B14" s="9"/>
      <c r="C14" s="3"/>
      <c r="D14" s="3"/>
      <c r="E14" s="3"/>
      <c r="F14" s="344" t="s">
        <v>2</v>
      </c>
      <c r="G14" s="344"/>
      <c r="H14" s="410"/>
      <c r="I14" s="407"/>
      <c r="J14" s="407"/>
      <c r="K14" s="3"/>
      <c r="L14" s="409"/>
      <c r="M14" s="409"/>
      <c r="N14" s="409"/>
      <c r="O14" s="409"/>
      <c r="P14" s="409"/>
      <c r="Q14" s="409"/>
      <c r="R14" s="405"/>
      <c r="S14" s="405"/>
      <c r="T14" s="405"/>
      <c r="U14" s="405"/>
      <c r="V14" s="405"/>
      <c r="W14" s="405"/>
      <c r="X14" s="405"/>
      <c r="Y14" s="405"/>
      <c r="Z14" s="405"/>
      <c r="AA14" s="179"/>
    </row>
    <row r="15" spans="1:71" hidden="1" x14ac:dyDescent="0.35">
      <c r="A15" s="2"/>
      <c r="C15" s="3"/>
      <c r="D15" s="3"/>
      <c r="E15" s="3"/>
      <c r="F15" s="404" t="s">
        <v>3</v>
      </c>
      <c r="G15" s="404"/>
      <c r="H15" s="408"/>
      <c r="I15" s="407"/>
      <c r="J15" s="407"/>
      <c r="K15" s="4"/>
      <c r="L15" s="406"/>
      <c r="M15" s="406"/>
      <c r="N15" s="406"/>
      <c r="O15" s="406"/>
      <c r="P15" s="406"/>
      <c r="Q15" s="406"/>
      <c r="R15" s="405"/>
      <c r="S15" s="405"/>
      <c r="T15" s="405"/>
      <c r="U15" s="405"/>
      <c r="V15" s="405"/>
      <c r="W15" s="405"/>
      <c r="X15" s="405"/>
      <c r="Y15" s="405"/>
      <c r="Z15" s="405"/>
      <c r="AA15" s="280"/>
    </row>
    <row r="16" spans="1:71" hidden="1" x14ac:dyDescent="0.35">
      <c r="A16" s="2"/>
      <c r="C16" s="3"/>
      <c r="D16" s="3"/>
      <c r="E16" s="3"/>
      <c r="F16" s="404" t="s">
        <v>4</v>
      </c>
      <c r="G16" s="404"/>
      <c r="H16" s="10"/>
      <c r="I16" s="13"/>
      <c r="J16" s="13"/>
      <c r="K16" s="4"/>
      <c r="L16" s="2"/>
      <c r="M16" s="2"/>
      <c r="N16" s="2"/>
      <c r="O16" s="2"/>
      <c r="P16" s="2"/>
      <c r="Q16" s="2"/>
      <c r="AA16" s="179"/>
    </row>
    <row r="17" spans="1:29" hidden="1" x14ac:dyDescent="0.35">
      <c r="A17" s="2"/>
      <c r="C17" s="3"/>
      <c r="D17" s="3"/>
      <c r="E17" s="3"/>
      <c r="F17" s="344" t="s">
        <v>370</v>
      </c>
      <c r="G17" s="344"/>
      <c r="H17" s="10"/>
      <c r="I17" s="13"/>
      <c r="J17" s="13"/>
      <c r="K17" s="4"/>
      <c r="L17" s="2"/>
      <c r="M17" s="2"/>
      <c r="N17" s="2"/>
      <c r="O17" s="2"/>
      <c r="P17" s="2"/>
      <c r="Q17" s="2"/>
      <c r="AA17" s="179"/>
    </row>
    <row r="18" spans="1:29" hidden="1" x14ac:dyDescent="0.35">
      <c r="C18" s="5"/>
      <c r="D18" s="5"/>
      <c r="E18" s="5"/>
      <c r="F18" s="403" t="s">
        <v>257</v>
      </c>
      <c r="G18" s="403"/>
      <c r="I18" s="13"/>
      <c r="J18" s="13"/>
      <c r="K18" s="3"/>
      <c r="AA18" s="179"/>
    </row>
    <row r="20" spans="1:29" x14ac:dyDescent="0.35">
      <c r="C20" s="5"/>
      <c r="D20" s="5"/>
      <c r="E20" s="5"/>
      <c r="F20" s="401"/>
      <c r="G20" s="401"/>
      <c r="H20" s="402"/>
      <c r="I20" s="401"/>
      <c r="J20" s="13"/>
      <c r="K20" s="3"/>
      <c r="L20" s="401"/>
      <c r="M20" s="401"/>
      <c r="P20" s="401"/>
      <c r="Q20" s="401"/>
      <c r="R20" s="401"/>
      <c r="AA20" s="5"/>
      <c r="AB20" s="341"/>
      <c r="AC20" s="341"/>
    </row>
    <row r="21" spans="1:29" x14ac:dyDescent="0.35">
      <c r="C21" s="5"/>
      <c r="D21" s="5"/>
      <c r="E21" s="5"/>
      <c r="F21" s="401"/>
      <c r="G21" s="401"/>
      <c r="H21" s="402"/>
      <c r="I21" s="401"/>
      <c r="J21" s="13"/>
      <c r="K21" s="3"/>
      <c r="L21" s="401"/>
      <c r="M21" s="401"/>
      <c r="P21" s="401"/>
      <c r="Q21" s="401"/>
      <c r="R21" s="401"/>
      <c r="Z21" s="160"/>
      <c r="AA21" s="160"/>
      <c r="AB21" s="342"/>
      <c r="AC21" s="342"/>
    </row>
    <row r="22" spans="1:29" x14ac:dyDescent="0.35">
      <c r="C22" s="5"/>
      <c r="D22" s="5"/>
      <c r="E22" s="5"/>
      <c r="F22" s="401"/>
      <c r="G22" s="401"/>
      <c r="H22" s="401"/>
      <c r="I22" s="401"/>
      <c r="J22" s="13"/>
      <c r="K22" s="3"/>
      <c r="L22" s="401"/>
      <c r="M22" s="401"/>
      <c r="P22" s="401"/>
      <c r="Q22" s="401"/>
      <c r="R22" s="401"/>
      <c r="Z22" s="160"/>
      <c r="AA22" s="160"/>
      <c r="AB22" s="342"/>
      <c r="AC22" s="342"/>
    </row>
    <row r="23" spans="1:29" ht="84" customHeight="1" x14ac:dyDescent="0.4">
      <c r="A23" s="970" t="s">
        <v>369</v>
      </c>
      <c r="B23" s="970"/>
      <c r="C23" s="970"/>
      <c r="D23" s="970"/>
      <c r="E23" s="970"/>
      <c r="F23" s="970"/>
      <c r="G23" s="970"/>
      <c r="H23" s="970"/>
      <c r="I23" s="970"/>
      <c r="J23" s="970"/>
      <c r="K23" s="970"/>
      <c r="L23" s="970"/>
      <c r="Z23" s="160"/>
      <c r="AA23" s="160"/>
      <c r="AB23" s="342"/>
      <c r="AC23" s="342"/>
    </row>
    <row r="24" spans="1:29" ht="219.75" customHeight="1" x14ac:dyDescent="0.3">
      <c r="Z24" s="160"/>
      <c r="AA24" s="175"/>
      <c r="AB24" s="342"/>
      <c r="AC24" s="342"/>
    </row>
    <row r="25" spans="1:29" x14ac:dyDescent="0.3">
      <c r="Z25" s="160"/>
      <c r="AA25" s="160"/>
      <c r="AB25" s="342"/>
      <c r="AC25" s="342"/>
    </row>
    <row r="26" spans="1:29" x14ac:dyDescent="0.3">
      <c r="Z26" s="160"/>
      <c r="AA26" s="160"/>
      <c r="AB26" s="342"/>
      <c r="AC26" s="342"/>
    </row>
    <row r="27" spans="1:29" x14ac:dyDescent="0.3">
      <c r="Z27" s="160"/>
      <c r="AA27" s="160"/>
      <c r="AB27" s="342"/>
      <c r="AC27" s="342"/>
    </row>
  </sheetData>
  <mergeCells count="19">
    <mergeCell ref="B1:Z1"/>
    <mergeCell ref="G2:G4"/>
    <mergeCell ref="B2:B4"/>
    <mergeCell ref="Q2:U2"/>
    <mergeCell ref="H3:K3"/>
    <mergeCell ref="V2:Z2"/>
    <mergeCell ref="H2:K2"/>
    <mergeCell ref="L2:P2"/>
    <mergeCell ref="V3:Z3"/>
    <mergeCell ref="Q3:U3"/>
    <mergeCell ref="AA3:AA4"/>
    <mergeCell ref="A23:L23"/>
    <mergeCell ref="A2:A4"/>
    <mergeCell ref="C2:C4"/>
    <mergeCell ref="D2:D4"/>
    <mergeCell ref="E2:E4"/>
    <mergeCell ref="F2:F4"/>
    <mergeCell ref="L3:P3"/>
    <mergeCell ref="A6:F6"/>
  </mergeCells>
  <pageMargins left="3.937007874015748E-2" right="3.937007874015748E-2" top="0.19685039370078741" bottom="0.74803149606299213" header="0.31496062992125984" footer="0.31496062992125984"/>
  <pageSetup paperSize="8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44"/>
  <sheetViews>
    <sheetView zoomScale="40" zoomScaleNormal="40" workbookViewId="0">
      <pane ySplit="6" topLeftCell="A7" activePane="bottomLeft" state="frozen"/>
      <selection activeCell="E1" sqref="E1"/>
      <selection pane="bottomLeft" activeCell="Q9" sqref="Q9:R9"/>
    </sheetView>
  </sheetViews>
  <sheetFormatPr defaultRowHeight="14.4" x14ac:dyDescent="0.3"/>
  <cols>
    <col min="2" max="2" width="32.88671875" customWidth="1"/>
    <col min="3" max="3" width="17.6640625" customWidth="1"/>
    <col min="4" max="4" width="29.6640625" customWidth="1"/>
    <col min="5" max="5" width="22" customWidth="1"/>
    <col min="6" max="6" width="35" customWidth="1"/>
    <col min="7" max="7" width="23.88671875" customWidth="1"/>
    <col min="8" max="8" width="10.6640625" bestFit="1" customWidth="1"/>
    <col min="9" max="11" width="9.33203125" bestFit="1" customWidth="1"/>
    <col min="12" max="12" width="9.5546875" bestFit="1" customWidth="1"/>
    <col min="13" max="15" width="9.33203125" bestFit="1" customWidth="1"/>
    <col min="16" max="16" width="16.5546875" customWidth="1"/>
    <col min="17" max="17" width="9.33203125" bestFit="1" customWidth="1"/>
    <col min="18" max="18" width="9.5546875" bestFit="1" customWidth="1"/>
    <col min="19" max="20" width="9.33203125" bestFit="1" customWidth="1"/>
    <col min="21" max="21" width="17.6640625" customWidth="1"/>
    <col min="22" max="24" width="9.33203125" bestFit="1" customWidth="1"/>
    <col min="25" max="25" width="9.33203125" customWidth="1"/>
    <col min="26" max="26" width="16.44140625" customWidth="1"/>
    <col min="27" max="27" width="14.5546875" customWidth="1"/>
  </cols>
  <sheetData>
    <row r="1" spans="1:110" ht="22.8" x14ac:dyDescent="0.3">
      <c r="A1" s="11"/>
      <c r="B1" s="926" t="s">
        <v>330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174"/>
    </row>
    <row r="2" spans="1:110" ht="37.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260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339" t="s">
        <v>29</v>
      </c>
    </row>
    <row r="3" spans="1:110" ht="35.25" customHeight="1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71" t="s">
        <v>259</v>
      </c>
      <c r="M3" s="972"/>
      <c r="N3" s="972"/>
      <c r="O3" s="972"/>
      <c r="P3" s="973"/>
      <c r="Q3" s="980" t="s">
        <v>259</v>
      </c>
      <c r="R3" s="981"/>
      <c r="S3" s="981"/>
      <c r="T3" s="981"/>
      <c r="U3" s="983"/>
      <c r="V3" s="980" t="s">
        <v>259</v>
      </c>
      <c r="W3" s="981"/>
      <c r="X3" s="981"/>
      <c r="Y3" s="981"/>
      <c r="Z3" s="983"/>
      <c r="AA3" s="968" t="s">
        <v>258</v>
      </c>
    </row>
    <row r="4" spans="1:110" ht="103.5" customHeight="1" x14ac:dyDescent="0.3">
      <c r="A4" s="929"/>
      <c r="B4" s="929"/>
      <c r="C4" s="929"/>
      <c r="D4" s="929"/>
      <c r="E4" s="952"/>
      <c r="F4" s="958"/>
      <c r="G4" s="961"/>
      <c r="H4" s="98" t="s">
        <v>1</v>
      </c>
      <c r="I4" s="99" t="s">
        <v>2</v>
      </c>
      <c r="J4" s="99" t="s">
        <v>3</v>
      </c>
      <c r="K4" s="99" t="s">
        <v>4</v>
      </c>
      <c r="L4" s="103" t="s">
        <v>1</v>
      </c>
      <c r="M4" s="99" t="s">
        <v>2</v>
      </c>
      <c r="N4" s="99" t="s">
        <v>3</v>
      </c>
      <c r="O4" s="99" t="s">
        <v>4</v>
      </c>
      <c r="P4" s="102" t="s">
        <v>257</v>
      </c>
      <c r="Q4" s="103" t="s">
        <v>1</v>
      </c>
      <c r="R4" s="99" t="s">
        <v>2</v>
      </c>
      <c r="S4" s="99" t="s">
        <v>3</v>
      </c>
      <c r="T4" s="99" t="s">
        <v>4</v>
      </c>
      <c r="U4" s="100" t="s">
        <v>257</v>
      </c>
      <c r="V4" s="98" t="s">
        <v>1</v>
      </c>
      <c r="W4" s="99" t="s">
        <v>2</v>
      </c>
      <c r="X4" s="99" t="s">
        <v>3</v>
      </c>
      <c r="Y4" s="99" t="s">
        <v>4</v>
      </c>
      <c r="Z4" s="99" t="s">
        <v>257</v>
      </c>
      <c r="AA4" s="969"/>
    </row>
    <row r="5" spans="1:110" ht="18" x14ac:dyDescent="0.35">
      <c r="A5" s="16">
        <v>1</v>
      </c>
      <c r="B5" s="12">
        <v>2</v>
      </c>
      <c r="C5" s="12">
        <v>3</v>
      </c>
      <c r="D5" s="12">
        <v>4</v>
      </c>
      <c r="E5" s="247">
        <v>5</v>
      </c>
      <c r="F5" s="246">
        <v>6</v>
      </c>
      <c r="G5" s="245">
        <v>7</v>
      </c>
      <c r="H5" s="213">
        <v>8</v>
      </c>
      <c r="I5" s="210">
        <v>9</v>
      </c>
      <c r="J5" s="210">
        <v>10</v>
      </c>
      <c r="K5" s="210">
        <v>11</v>
      </c>
      <c r="L5" s="213">
        <v>12</v>
      </c>
      <c r="M5" s="210">
        <v>13</v>
      </c>
      <c r="N5" s="210">
        <v>14</v>
      </c>
      <c r="O5" s="210">
        <v>15</v>
      </c>
      <c r="P5" s="212">
        <v>16</v>
      </c>
      <c r="Q5" s="211">
        <v>17</v>
      </c>
      <c r="R5" s="210">
        <v>18</v>
      </c>
      <c r="S5" s="210">
        <v>19</v>
      </c>
      <c r="T5" s="210">
        <v>20</v>
      </c>
      <c r="U5" s="212">
        <v>21</v>
      </c>
      <c r="V5" s="211">
        <v>22</v>
      </c>
      <c r="W5" s="210">
        <v>23</v>
      </c>
      <c r="X5" s="210">
        <v>24</v>
      </c>
      <c r="Y5" s="210">
        <v>25</v>
      </c>
      <c r="Z5" s="210">
        <v>26</v>
      </c>
      <c r="AA5" s="208">
        <v>27</v>
      </c>
    </row>
    <row r="6" spans="1:110" s="336" customFormat="1" ht="37.200000000000003" customHeight="1" x14ac:dyDescent="0.3">
      <c r="A6" s="338"/>
      <c r="B6" s="984" t="s">
        <v>256</v>
      </c>
      <c r="C6" s="984"/>
      <c r="D6" s="984"/>
      <c r="E6" s="984"/>
      <c r="F6" s="985"/>
      <c r="G6" s="477"/>
      <c r="H6" s="337">
        <f>SUM(H7:H18)</f>
        <v>11</v>
      </c>
      <c r="I6" s="337">
        <f t="shared" ref="I6:AA6" si="0">SUM(I7:I18)</f>
        <v>24.194000000000003</v>
      </c>
      <c r="J6" s="337">
        <f t="shared" si="0"/>
        <v>0</v>
      </c>
      <c r="K6" s="337">
        <f t="shared" si="0"/>
        <v>0</v>
      </c>
      <c r="L6" s="337">
        <f t="shared" si="0"/>
        <v>5.5</v>
      </c>
      <c r="M6" s="337">
        <f t="shared" si="0"/>
        <v>1</v>
      </c>
      <c r="N6" s="337">
        <f t="shared" si="0"/>
        <v>0</v>
      </c>
      <c r="O6" s="337">
        <f t="shared" si="0"/>
        <v>0</v>
      </c>
      <c r="P6" s="337">
        <f t="shared" si="0"/>
        <v>21.062000000000001</v>
      </c>
      <c r="Q6" s="337">
        <f t="shared" si="0"/>
        <v>5.5</v>
      </c>
      <c r="R6" s="337">
        <f t="shared" si="0"/>
        <v>1</v>
      </c>
      <c r="S6" s="337">
        <f t="shared" si="0"/>
        <v>0</v>
      </c>
      <c r="T6" s="337">
        <f t="shared" si="0"/>
        <v>0</v>
      </c>
      <c r="U6" s="337">
        <f t="shared" si="0"/>
        <v>43.101999999999997</v>
      </c>
      <c r="V6" s="337">
        <f t="shared" si="0"/>
        <v>0</v>
      </c>
      <c r="W6" s="337">
        <f t="shared" si="0"/>
        <v>0</v>
      </c>
      <c r="X6" s="337">
        <f t="shared" si="0"/>
        <v>0</v>
      </c>
      <c r="Y6" s="337">
        <f t="shared" si="0"/>
        <v>0</v>
      </c>
      <c r="Z6" s="337">
        <f t="shared" si="0"/>
        <v>3</v>
      </c>
      <c r="AA6" s="337">
        <f t="shared" si="0"/>
        <v>44.5</v>
      </c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</row>
    <row r="7" spans="1:110" s="188" customFormat="1" ht="91.95" customHeight="1" x14ac:dyDescent="0.3">
      <c r="A7" s="171">
        <v>1</v>
      </c>
      <c r="B7" s="197" t="s">
        <v>446</v>
      </c>
      <c r="C7" s="197" t="s">
        <v>252</v>
      </c>
      <c r="D7" s="197" t="s">
        <v>323</v>
      </c>
      <c r="E7" s="185" t="s">
        <v>486</v>
      </c>
      <c r="F7" s="333" t="s">
        <v>326</v>
      </c>
      <c r="G7" s="184" t="s">
        <v>250</v>
      </c>
      <c r="H7" s="183">
        <v>11</v>
      </c>
      <c r="I7" s="154">
        <v>2</v>
      </c>
      <c r="J7" s="35"/>
      <c r="K7" s="240"/>
      <c r="L7" s="183"/>
      <c r="M7" s="35"/>
      <c r="N7" s="35"/>
      <c r="O7" s="35"/>
      <c r="P7" s="240"/>
      <c r="Q7" s="183"/>
      <c r="R7" s="35"/>
      <c r="S7" s="35"/>
      <c r="T7" s="35"/>
      <c r="U7" s="195"/>
      <c r="V7" s="73"/>
      <c r="W7" s="35"/>
      <c r="X7" s="35"/>
      <c r="Y7" s="35"/>
      <c r="Z7" s="335"/>
      <c r="AA7" s="179"/>
    </row>
    <row r="8" spans="1:110" s="188" customFormat="1" ht="78" customHeight="1" x14ac:dyDescent="0.35">
      <c r="A8" s="172">
        <v>2</v>
      </c>
      <c r="B8" s="197" t="s">
        <v>447</v>
      </c>
      <c r="C8" s="197" t="s">
        <v>252</v>
      </c>
      <c r="D8" s="197" t="s">
        <v>329</v>
      </c>
      <c r="E8" s="185" t="s">
        <v>486</v>
      </c>
      <c r="F8" s="333" t="s">
        <v>326</v>
      </c>
      <c r="G8" s="184" t="s">
        <v>250</v>
      </c>
      <c r="H8" s="330"/>
      <c r="I8" s="329"/>
      <c r="J8" s="329"/>
      <c r="K8" s="332"/>
      <c r="L8" s="264">
        <v>5.5</v>
      </c>
      <c r="M8" s="11">
        <v>1</v>
      </c>
      <c r="N8" s="329"/>
      <c r="O8" s="329"/>
      <c r="P8" s="331"/>
      <c r="Q8" s="330"/>
      <c r="R8" s="329"/>
      <c r="S8" s="329"/>
      <c r="T8" s="329"/>
      <c r="U8" s="334"/>
      <c r="V8" s="328"/>
      <c r="W8" s="327"/>
      <c r="X8" s="327"/>
      <c r="Y8" s="327"/>
      <c r="Z8" s="327"/>
      <c r="AA8" s="179"/>
    </row>
    <row r="9" spans="1:110" s="188" customFormat="1" ht="72" x14ac:dyDescent="0.35">
      <c r="A9" s="171">
        <v>3</v>
      </c>
      <c r="B9" s="647" t="s">
        <v>328</v>
      </c>
      <c r="C9" s="197" t="s">
        <v>252</v>
      </c>
      <c r="D9" s="197" t="s">
        <v>327</v>
      </c>
      <c r="E9" s="185" t="s">
        <v>486</v>
      </c>
      <c r="F9" s="333" t="s">
        <v>326</v>
      </c>
      <c r="G9" s="184" t="s">
        <v>250</v>
      </c>
      <c r="H9" s="330"/>
      <c r="I9" s="329"/>
      <c r="J9" s="329"/>
      <c r="K9" s="332"/>
      <c r="L9" s="330"/>
      <c r="M9" s="154"/>
      <c r="N9" s="329"/>
      <c r="O9" s="329"/>
      <c r="P9" s="331"/>
      <c r="Q9" s="999">
        <v>5.5</v>
      </c>
      <c r="R9" s="1000">
        <v>1</v>
      </c>
      <c r="S9" s="329"/>
      <c r="T9" s="329"/>
      <c r="U9" s="223"/>
      <c r="V9" s="328"/>
      <c r="W9" s="327"/>
      <c r="X9" s="327"/>
      <c r="Y9" s="327"/>
      <c r="Z9" s="327"/>
      <c r="AA9" s="326"/>
    </row>
    <row r="10" spans="1:110" s="188" customFormat="1" ht="90" customHeight="1" x14ac:dyDescent="0.3">
      <c r="A10" s="172">
        <v>4</v>
      </c>
      <c r="B10" s="648" t="s">
        <v>325</v>
      </c>
      <c r="C10" s="197" t="s">
        <v>252</v>
      </c>
      <c r="D10" s="197" t="s">
        <v>323</v>
      </c>
      <c r="E10" s="185" t="s">
        <v>486</v>
      </c>
      <c r="F10" s="324" t="s">
        <v>321</v>
      </c>
      <c r="G10" s="184" t="s">
        <v>265</v>
      </c>
      <c r="H10" s="193"/>
      <c r="I10" s="322">
        <v>14.794</v>
      </c>
      <c r="J10" s="191"/>
      <c r="K10" s="323"/>
      <c r="L10" s="193"/>
      <c r="M10" s="191"/>
      <c r="N10" s="191"/>
      <c r="O10" s="191"/>
      <c r="P10" s="323"/>
      <c r="Q10" s="193"/>
      <c r="R10" s="191"/>
      <c r="S10" s="191"/>
      <c r="T10" s="191"/>
      <c r="U10" s="321"/>
      <c r="V10" s="192"/>
      <c r="W10" s="191"/>
      <c r="X10" s="191"/>
      <c r="Y10" s="191"/>
      <c r="Z10" s="191"/>
      <c r="AA10" s="179"/>
    </row>
    <row r="11" spans="1:110" s="188" customFormat="1" ht="81" customHeight="1" x14ac:dyDescent="0.3">
      <c r="A11" s="171">
        <v>5</v>
      </c>
      <c r="B11" s="647" t="s">
        <v>324</v>
      </c>
      <c r="C11" s="197" t="s">
        <v>252</v>
      </c>
      <c r="D11" s="197" t="s">
        <v>323</v>
      </c>
      <c r="E11" s="185" t="s">
        <v>486</v>
      </c>
      <c r="F11" s="324" t="s">
        <v>321</v>
      </c>
      <c r="G11" s="184" t="s">
        <v>265</v>
      </c>
      <c r="H11" s="193"/>
      <c r="I11" s="322"/>
      <c r="J11" s="191"/>
      <c r="K11" s="323"/>
      <c r="L11" s="193"/>
      <c r="M11" s="322"/>
      <c r="N11" s="191"/>
      <c r="O11" s="191"/>
      <c r="P11" s="190"/>
      <c r="Q11" s="193"/>
      <c r="R11" s="191"/>
      <c r="S11" s="191"/>
      <c r="T11" s="191"/>
      <c r="U11" s="321">
        <v>7.92</v>
      </c>
      <c r="V11" s="192"/>
      <c r="W11" s="191"/>
      <c r="X11" s="191"/>
      <c r="Y11" s="191"/>
      <c r="Z11" s="191"/>
      <c r="AA11" s="179"/>
    </row>
    <row r="12" spans="1:110" s="188" customFormat="1" ht="84" customHeight="1" x14ac:dyDescent="0.3">
      <c r="A12" s="172">
        <v>6</v>
      </c>
      <c r="B12" s="170" t="s">
        <v>317</v>
      </c>
      <c r="C12" s="197" t="s">
        <v>252</v>
      </c>
      <c r="D12" s="319" t="s">
        <v>322</v>
      </c>
      <c r="E12" s="185" t="s">
        <v>486</v>
      </c>
      <c r="F12" s="318" t="s">
        <v>503</v>
      </c>
      <c r="G12" s="184" t="s">
        <v>113</v>
      </c>
      <c r="H12" s="264"/>
      <c r="I12" s="261"/>
      <c r="J12" s="261"/>
      <c r="K12" s="172"/>
      <c r="L12" s="264"/>
      <c r="M12" s="320"/>
      <c r="N12" s="261"/>
      <c r="O12" s="261"/>
      <c r="P12" s="172"/>
      <c r="Q12" s="264"/>
      <c r="R12" s="320"/>
      <c r="S12" s="261"/>
      <c r="T12" s="261"/>
      <c r="U12" s="314">
        <v>7</v>
      </c>
      <c r="V12" s="262"/>
      <c r="W12" s="261"/>
      <c r="X12" s="261"/>
      <c r="Y12" s="261"/>
      <c r="Z12" s="261"/>
      <c r="AA12" s="179"/>
    </row>
    <row r="13" spans="1:110" s="191" customFormat="1" ht="81" customHeight="1" x14ac:dyDescent="0.3">
      <c r="A13" s="171">
        <v>7</v>
      </c>
      <c r="B13" s="319" t="s">
        <v>320</v>
      </c>
      <c r="C13" s="170" t="s">
        <v>316</v>
      </c>
      <c r="D13" s="319" t="s">
        <v>319</v>
      </c>
      <c r="E13" s="185" t="s">
        <v>486</v>
      </c>
      <c r="F13" s="318" t="s">
        <v>318</v>
      </c>
      <c r="G13" s="254" t="s">
        <v>113</v>
      </c>
      <c r="H13" s="179"/>
      <c r="I13" s="28"/>
      <c r="J13" s="28"/>
      <c r="K13" s="171"/>
      <c r="L13" s="179"/>
      <c r="M13" s="28"/>
      <c r="N13" s="28"/>
      <c r="O13" s="28"/>
      <c r="P13" s="190"/>
      <c r="Q13" s="179"/>
      <c r="R13" s="28"/>
      <c r="S13" s="28"/>
      <c r="T13" s="28"/>
      <c r="U13" s="252"/>
      <c r="V13" s="74"/>
      <c r="W13" s="28"/>
      <c r="X13" s="28"/>
      <c r="Y13" s="28"/>
      <c r="Z13" s="28"/>
      <c r="AA13" s="179">
        <v>40</v>
      </c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194" customFormat="1" ht="81" customHeight="1" x14ac:dyDescent="0.3">
      <c r="A14" s="172">
        <v>8</v>
      </c>
      <c r="B14" s="319" t="s">
        <v>504</v>
      </c>
      <c r="C14" s="170" t="s">
        <v>252</v>
      </c>
      <c r="D14" s="319" t="s">
        <v>507</v>
      </c>
      <c r="E14" s="185" t="s">
        <v>486</v>
      </c>
      <c r="F14" s="318" t="s">
        <v>57</v>
      </c>
      <c r="G14" s="254" t="s">
        <v>265</v>
      </c>
      <c r="H14" s="179"/>
      <c r="I14" s="28"/>
      <c r="J14" s="28"/>
      <c r="K14" s="171"/>
      <c r="L14" s="179"/>
      <c r="M14" s="28"/>
      <c r="N14" s="28"/>
      <c r="O14" s="28"/>
      <c r="P14" s="190">
        <v>1.1719999999999999</v>
      </c>
      <c r="Q14" s="179"/>
      <c r="R14" s="28"/>
      <c r="S14" s="28"/>
      <c r="T14" s="28"/>
      <c r="U14" s="252"/>
      <c r="V14" s="74"/>
      <c r="W14" s="28"/>
      <c r="X14" s="28"/>
      <c r="Y14" s="28"/>
      <c r="Z14" s="28"/>
      <c r="AA14" s="179"/>
    </row>
    <row r="15" spans="1:110" s="194" customFormat="1" ht="90" x14ac:dyDescent="0.3">
      <c r="A15" s="171">
        <v>9</v>
      </c>
      <c r="B15" s="319" t="s">
        <v>505</v>
      </c>
      <c r="C15" s="170" t="s">
        <v>252</v>
      </c>
      <c r="D15" s="319" t="s">
        <v>507</v>
      </c>
      <c r="E15" s="185" t="s">
        <v>486</v>
      </c>
      <c r="F15" s="318" t="s">
        <v>506</v>
      </c>
      <c r="G15" s="254" t="s">
        <v>265</v>
      </c>
      <c r="H15" s="179"/>
      <c r="I15" s="28"/>
      <c r="J15" s="28"/>
      <c r="K15" s="171"/>
      <c r="L15" s="179"/>
      <c r="M15" s="28"/>
      <c r="N15" s="28"/>
      <c r="O15" s="28"/>
      <c r="P15" s="190"/>
      <c r="Q15" s="179"/>
      <c r="R15" s="28"/>
      <c r="S15" s="28"/>
      <c r="T15" s="28"/>
      <c r="U15" s="252">
        <v>25.181999999999999</v>
      </c>
      <c r="V15" s="74"/>
      <c r="W15" s="28"/>
      <c r="X15" s="28"/>
      <c r="Y15" s="28"/>
      <c r="Z15" s="28"/>
      <c r="AA15" s="179"/>
    </row>
    <row r="16" spans="1:110" s="194" customFormat="1" ht="72" x14ac:dyDescent="0.3">
      <c r="A16" s="172">
        <v>10</v>
      </c>
      <c r="B16" s="319" t="s">
        <v>522</v>
      </c>
      <c r="C16" s="170"/>
      <c r="D16" s="319" t="s">
        <v>521</v>
      </c>
      <c r="E16" s="185" t="s">
        <v>486</v>
      </c>
      <c r="F16" s="318" t="s">
        <v>524</v>
      </c>
      <c r="G16" s="254"/>
      <c r="H16" s="179"/>
      <c r="I16" s="28"/>
      <c r="J16" s="28"/>
      <c r="K16" s="171"/>
      <c r="L16" s="179"/>
      <c r="M16" s="28"/>
      <c r="N16" s="28"/>
      <c r="O16" s="28"/>
      <c r="P16" s="190">
        <v>7.5</v>
      </c>
      <c r="Q16" s="179"/>
      <c r="R16" s="28"/>
      <c r="S16" s="28"/>
      <c r="T16" s="28"/>
      <c r="U16" s="252">
        <v>3</v>
      </c>
      <c r="V16" s="74"/>
      <c r="W16" s="28"/>
      <c r="X16" s="28"/>
      <c r="Y16" s="28"/>
      <c r="Z16" s="28">
        <v>3</v>
      </c>
      <c r="AA16" s="179">
        <v>4.5</v>
      </c>
    </row>
    <row r="17" spans="1:27" s="188" customFormat="1" ht="141" customHeight="1" x14ac:dyDescent="0.3">
      <c r="A17" s="172">
        <v>11</v>
      </c>
      <c r="B17" s="197" t="s">
        <v>317</v>
      </c>
      <c r="C17" s="95" t="s">
        <v>316</v>
      </c>
      <c r="D17" s="197" t="s">
        <v>315</v>
      </c>
      <c r="E17" s="185" t="s">
        <v>486</v>
      </c>
      <c r="F17" s="317" t="s">
        <v>502</v>
      </c>
      <c r="G17" s="254" t="s">
        <v>113</v>
      </c>
      <c r="H17" s="179"/>
      <c r="I17" s="315">
        <v>7.4</v>
      </c>
      <c r="J17" s="28"/>
      <c r="K17" s="171"/>
      <c r="L17" s="179"/>
      <c r="M17" s="28"/>
      <c r="N17" s="28"/>
      <c r="O17" s="28"/>
      <c r="P17" s="314"/>
      <c r="Q17" s="179"/>
      <c r="R17" s="28"/>
      <c r="S17" s="28"/>
      <c r="T17" s="28"/>
      <c r="U17" s="252"/>
      <c r="V17" s="179"/>
      <c r="W17" s="28"/>
      <c r="X17" s="28"/>
      <c r="Y17" s="28"/>
      <c r="Z17" s="28"/>
      <c r="AA17" s="179"/>
    </row>
    <row r="18" spans="1:27" s="188" customFormat="1" ht="81" customHeight="1" x14ac:dyDescent="0.3">
      <c r="A18" s="171">
        <v>12</v>
      </c>
      <c r="B18" s="647" t="s">
        <v>314</v>
      </c>
      <c r="C18" s="197" t="s">
        <v>252</v>
      </c>
      <c r="D18" s="197" t="s">
        <v>313</v>
      </c>
      <c r="E18" s="185" t="s">
        <v>486</v>
      </c>
      <c r="F18" s="316" t="s">
        <v>312</v>
      </c>
      <c r="G18" s="184" t="s">
        <v>311</v>
      </c>
      <c r="H18" s="179"/>
      <c r="I18" s="315"/>
      <c r="J18" s="28"/>
      <c r="K18" s="171"/>
      <c r="L18" s="179"/>
      <c r="M18" s="315"/>
      <c r="N18" s="28"/>
      <c r="O18" s="28"/>
      <c r="P18" s="315">
        <v>12.39</v>
      </c>
      <c r="Q18" s="179"/>
      <c r="R18" s="28"/>
      <c r="S18" s="28"/>
      <c r="T18" s="28"/>
      <c r="U18" s="314"/>
      <c r="V18" s="74"/>
      <c r="W18" s="28"/>
      <c r="X18" s="28"/>
      <c r="Y18" s="28"/>
      <c r="Z18" s="28"/>
      <c r="AA18" s="179"/>
    </row>
    <row r="19" spans="1:27" ht="18" x14ac:dyDescent="0.3">
      <c r="A19" s="313"/>
      <c r="B19" s="313"/>
      <c r="C19" s="313"/>
      <c r="D19" s="313"/>
      <c r="E19" s="313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313"/>
    </row>
    <row r="20" spans="1:27" ht="18" x14ac:dyDescent="0.3">
      <c r="A20" s="313"/>
      <c r="B20" s="313"/>
      <c r="C20" s="313"/>
      <c r="D20" s="313"/>
      <c r="E20" s="313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313"/>
    </row>
    <row r="21" spans="1:27" ht="18" x14ac:dyDescent="0.3">
      <c r="A21" s="313"/>
      <c r="B21" s="313"/>
      <c r="C21" s="313"/>
      <c r="D21" s="313"/>
      <c r="E21" s="313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7" x14ac:dyDescent="0.3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1:27" x14ac:dyDescent="0.3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1:27" x14ac:dyDescent="0.3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1:27" x14ac:dyDescent="0.3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1:27" x14ac:dyDescent="0.3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1:27" x14ac:dyDescent="0.3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spans="1:27" x14ac:dyDescent="0.3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1:27" x14ac:dyDescent="0.3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 spans="1:27" x14ac:dyDescent="0.3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1:27" x14ac:dyDescent="0.3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 spans="1:27" x14ac:dyDescent="0.3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</row>
    <row r="33" spans="1:26" x14ac:dyDescent="0.3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</row>
    <row r="34" spans="1:26" x14ac:dyDescent="0.3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</row>
    <row r="35" spans="1:26" x14ac:dyDescent="0.3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</row>
    <row r="36" spans="1:26" x14ac:dyDescent="0.3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26" x14ac:dyDescent="0.3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</row>
    <row r="38" spans="1:26" x14ac:dyDescent="0.3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</row>
    <row r="39" spans="1:26" x14ac:dyDescent="0.3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</row>
    <row r="40" spans="1:26" x14ac:dyDescent="0.3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</row>
    <row r="41" spans="1:26" x14ac:dyDescent="0.3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 spans="1:26" x14ac:dyDescent="0.3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</row>
    <row r="43" spans="1:26" x14ac:dyDescent="0.3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</row>
    <row r="44" spans="1:26" x14ac:dyDescent="0.3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</row>
    <row r="45" spans="1:26" x14ac:dyDescent="0.3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</row>
    <row r="46" spans="1:26" x14ac:dyDescent="0.3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</row>
    <row r="47" spans="1:26" x14ac:dyDescent="0.3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</row>
    <row r="48" spans="1:26" x14ac:dyDescent="0.3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</row>
    <row r="49" spans="1:26" x14ac:dyDescent="0.3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 spans="1:26" x14ac:dyDescent="0.3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 spans="1:26" x14ac:dyDescent="0.3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 spans="1:26" x14ac:dyDescent="0.3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</row>
    <row r="53" spans="1:26" x14ac:dyDescent="0.3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spans="1:26" x14ac:dyDescent="0.3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spans="1:26" x14ac:dyDescent="0.3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3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spans="1:26" x14ac:dyDescent="0.3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x14ac:dyDescent="0.3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 spans="1:26" x14ac:dyDescent="0.3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 spans="1:26" x14ac:dyDescent="0.3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 spans="1:26" x14ac:dyDescent="0.3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 spans="1:26" x14ac:dyDescent="0.3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spans="1:26" x14ac:dyDescent="0.3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spans="1:26" x14ac:dyDescent="0.3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</row>
    <row r="65" spans="1:26" x14ac:dyDescent="0.3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</row>
    <row r="66" spans="1:26" x14ac:dyDescent="0.3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</row>
    <row r="67" spans="1:26" x14ac:dyDescent="0.3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</row>
    <row r="68" spans="1:26" x14ac:dyDescent="0.3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</row>
    <row r="69" spans="1:26" x14ac:dyDescent="0.3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 spans="1:26" x14ac:dyDescent="0.3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</row>
    <row r="71" spans="1:26" x14ac:dyDescent="0.3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</row>
    <row r="72" spans="1:26" x14ac:dyDescent="0.3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</row>
    <row r="73" spans="1:26" x14ac:dyDescent="0.3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</row>
    <row r="74" spans="1:26" x14ac:dyDescent="0.3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</row>
    <row r="75" spans="1:26" x14ac:dyDescent="0.3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 spans="1:26" x14ac:dyDescent="0.3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</row>
    <row r="77" spans="1:26" x14ac:dyDescent="0.3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</row>
    <row r="78" spans="1:26" x14ac:dyDescent="0.3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</row>
    <row r="79" spans="1:26" x14ac:dyDescent="0.3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 spans="1:26" x14ac:dyDescent="0.3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 spans="1:26" x14ac:dyDescent="0.3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</row>
    <row r="82" spans="1:26" x14ac:dyDescent="0.3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</row>
    <row r="83" spans="1:26" x14ac:dyDescent="0.3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 spans="1:26" x14ac:dyDescent="0.3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 spans="1:26" x14ac:dyDescent="0.3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 spans="1:26" x14ac:dyDescent="0.3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 spans="1:26" x14ac:dyDescent="0.3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 spans="1:26" x14ac:dyDescent="0.3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spans="1:26" x14ac:dyDescent="0.3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 spans="1:26" x14ac:dyDescent="0.3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 spans="1:26" x14ac:dyDescent="0.3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 spans="1:26" x14ac:dyDescent="0.3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 spans="1:26" x14ac:dyDescent="0.3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 spans="1:26" x14ac:dyDescent="0.3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 spans="1:26" x14ac:dyDescent="0.3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 spans="1:26" x14ac:dyDescent="0.3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 spans="1:26" x14ac:dyDescent="0.3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 spans="1:26" x14ac:dyDescent="0.3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 spans="1:26" x14ac:dyDescent="0.3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 spans="1:26" x14ac:dyDescent="0.3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 spans="1:26" x14ac:dyDescent="0.3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 spans="1:26" x14ac:dyDescent="0.3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 spans="1:26" x14ac:dyDescent="0.3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 spans="1:26" x14ac:dyDescent="0.3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 spans="1:26" x14ac:dyDescent="0.3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 spans="1:26" x14ac:dyDescent="0.3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 spans="1:26" x14ac:dyDescent="0.3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 spans="1:26" x14ac:dyDescent="0.3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 spans="1:26" x14ac:dyDescent="0.3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 spans="1:26" x14ac:dyDescent="0.3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 spans="1:26" x14ac:dyDescent="0.3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 spans="1:26" x14ac:dyDescent="0.3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 spans="1:26" x14ac:dyDescent="0.3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 spans="1:26" x14ac:dyDescent="0.3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 spans="1:26" x14ac:dyDescent="0.3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 spans="1:26" x14ac:dyDescent="0.3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 spans="1:26" x14ac:dyDescent="0.3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 spans="1:26" x14ac:dyDescent="0.3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 spans="1:26" x14ac:dyDescent="0.3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 spans="1:26" x14ac:dyDescent="0.3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 spans="1:26" x14ac:dyDescent="0.3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 spans="1:26" x14ac:dyDescent="0.3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 spans="1:26" x14ac:dyDescent="0.3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 spans="1:26" x14ac:dyDescent="0.3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 spans="1:26" x14ac:dyDescent="0.3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 spans="1:26" x14ac:dyDescent="0.3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 spans="1:26" x14ac:dyDescent="0.3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 spans="1:26" x14ac:dyDescent="0.3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spans="1:26" x14ac:dyDescent="0.3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spans="1:26" x14ac:dyDescent="0.3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 spans="1:26" x14ac:dyDescent="0.3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 spans="1:26" x14ac:dyDescent="0.3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 spans="1:26" x14ac:dyDescent="0.3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 spans="1:26" x14ac:dyDescent="0.3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</row>
    <row r="135" spans="1:26" x14ac:dyDescent="0.3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</row>
    <row r="136" spans="1:26" x14ac:dyDescent="0.3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</row>
    <row r="137" spans="1:26" x14ac:dyDescent="0.3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</row>
    <row r="138" spans="1:26" x14ac:dyDescent="0.3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</row>
    <row r="139" spans="1:26" x14ac:dyDescent="0.3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</row>
    <row r="140" spans="1:26" x14ac:dyDescent="0.3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</row>
    <row r="141" spans="1:26" x14ac:dyDescent="0.3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</row>
    <row r="142" spans="1:26" x14ac:dyDescent="0.3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</row>
    <row r="143" spans="1:26" x14ac:dyDescent="0.3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</row>
    <row r="144" spans="1:26" x14ac:dyDescent="0.3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</row>
  </sheetData>
  <mergeCells count="18">
    <mergeCell ref="Q2:U2"/>
    <mergeCell ref="V2:Z2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L3:P3"/>
    <mergeCell ref="Q3:U3"/>
    <mergeCell ref="V3:Z3"/>
    <mergeCell ref="B6:F6"/>
    <mergeCell ref="H3:K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31"/>
  <sheetViews>
    <sheetView zoomScale="40" zoomScaleNormal="40" workbookViewId="0">
      <pane ySplit="6" topLeftCell="A7" activePane="bottomLeft" state="frozen"/>
      <selection activeCell="C1" sqref="C1"/>
      <selection pane="bottomLeft" activeCell="P7" sqref="P7:P15"/>
    </sheetView>
  </sheetViews>
  <sheetFormatPr defaultRowHeight="18" x14ac:dyDescent="0.3"/>
  <cols>
    <col min="1" max="1" width="7" customWidth="1"/>
    <col min="2" max="2" width="38.6640625" customWidth="1"/>
    <col min="3" max="3" width="17.44140625" customWidth="1"/>
    <col min="4" max="4" width="27.44140625" customWidth="1"/>
    <col min="5" max="5" width="21.5546875" customWidth="1"/>
    <col min="6" max="6" width="29.33203125" customWidth="1"/>
    <col min="7" max="7" width="23.6640625" customWidth="1"/>
    <col min="8" max="8" width="10.6640625" bestFit="1" customWidth="1"/>
    <col min="9" max="9" width="9.33203125" bestFit="1" customWidth="1"/>
    <col min="13" max="13" width="10.5546875" customWidth="1"/>
    <col min="16" max="16" width="13.33203125" customWidth="1"/>
    <col min="18" max="18" width="12.33203125" bestFit="1" customWidth="1"/>
    <col min="21" max="21" width="13.6640625" customWidth="1"/>
    <col min="26" max="26" width="11.88671875" bestFit="1" customWidth="1"/>
    <col min="27" max="27" width="19.6640625" style="174" customWidth="1"/>
  </cols>
  <sheetData>
    <row r="1" spans="1:40" ht="22.8" x14ac:dyDescent="0.3">
      <c r="A1" s="11"/>
      <c r="B1" s="926" t="s">
        <v>275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</row>
    <row r="2" spans="1:40" ht="18.75" customHeight="1" x14ac:dyDescent="0.3">
      <c r="A2" s="927" t="s">
        <v>0</v>
      </c>
      <c r="B2" s="927" t="s">
        <v>6</v>
      </c>
      <c r="C2" s="927" t="s">
        <v>10</v>
      </c>
      <c r="D2" s="927" t="s">
        <v>9</v>
      </c>
      <c r="E2" s="950" t="s">
        <v>8</v>
      </c>
      <c r="F2" s="956" t="s">
        <v>7</v>
      </c>
      <c r="G2" s="959" t="s">
        <v>274</v>
      </c>
      <c r="H2" s="977">
        <v>2022</v>
      </c>
      <c r="I2" s="967"/>
      <c r="J2" s="967"/>
      <c r="K2" s="967"/>
      <c r="L2" s="979">
        <v>2023</v>
      </c>
      <c r="M2" s="967"/>
      <c r="N2" s="967"/>
      <c r="O2" s="967"/>
      <c r="P2" s="978"/>
      <c r="Q2" s="977">
        <v>2024</v>
      </c>
      <c r="R2" s="967"/>
      <c r="S2" s="967"/>
      <c r="T2" s="967"/>
      <c r="U2" s="978"/>
      <c r="V2" s="977">
        <v>2025</v>
      </c>
      <c r="W2" s="967"/>
      <c r="X2" s="967"/>
      <c r="Y2" s="967"/>
      <c r="Z2" s="967"/>
      <c r="AA2" s="103" t="s">
        <v>29</v>
      </c>
    </row>
    <row r="3" spans="1:40" ht="46.5" customHeight="1" x14ac:dyDescent="0.3">
      <c r="A3" s="928"/>
      <c r="B3" s="928"/>
      <c r="C3" s="928"/>
      <c r="D3" s="928"/>
      <c r="E3" s="951"/>
      <c r="F3" s="957"/>
      <c r="G3" s="960"/>
      <c r="H3" s="936" t="s">
        <v>259</v>
      </c>
      <c r="I3" s="937"/>
      <c r="J3" s="937"/>
      <c r="K3" s="937"/>
      <c r="L3" s="980" t="s">
        <v>259</v>
      </c>
      <c r="M3" s="981"/>
      <c r="N3" s="981"/>
      <c r="O3" s="981"/>
      <c r="P3" s="983"/>
      <c r="Q3" s="980" t="s">
        <v>259</v>
      </c>
      <c r="R3" s="981"/>
      <c r="S3" s="981"/>
      <c r="T3" s="981"/>
      <c r="U3" s="983"/>
      <c r="V3" s="980" t="s">
        <v>259</v>
      </c>
      <c r="W3" s="981"/>
      <c r="X3" s="981"/>
      <c r="Y3" s="981"/>
      <c r="Z3" s="983"/>
      <c r="AA3" s="986" t="s">
        <v>258</v>
      </c>
    </row>
    <row r="4" spans="1:40" ht="100.5" customHeight="1" x14ac:dyDescent="0.3">
      <c r="A4" s="929"/>
      <c r="B4" s="929"/>
      <c r="C4" s="929"/>
      <c r="D4" s="929"/>
      <c r="E4" s="952"/>
      <c r="F4" s="958"/>
      <c r="G4" s="961"/>
      <c r="H4" s="98" t="s">
        <v>1</v>
      </c>
      <c r="I4" s="99" t="s">
        <v>2</v>
      </c>
      <c r="J4" s="99" t="s">
        <v>3</v>
      </c>
      <c r="K4" s="99" t="s">
        <v>4</v>
      </c>
      <c r="L4" s="103" t="s">
        <v>1</v>
      </c>
      <c r="M4" s="99" t="s">
        <v>2</v>
      </c>
      <c r="N4" s="99" t="s">
        <v>3</v>
      </c>
      <c r="O4" s="99" t="s">
        <v>4</v>
      </c>
      <c r="P4" s="102" t="s">
        <v>273</v>
      </c>
      <c r="Q4" s="103" t="s">
        <v>1</v>
      </c>
      <c r="R4" s="99" t="s">
        <v>2</v>
      </c>
      <c r="S4" s="99" t="s">
        <v>3</v>
      </c>
      <c r="T4" s="99" t="s">
        <v>4</v>
      </c>
      <c r="U4" s="100" t="s">
        <v>273</v>
      </c>
      <c r="V4" s="98" t="s">
        <v>1</v>
      </c>
      <c r="W4" s="99" t="s">
        <v>2</v>
      </c>
      <c r="X4" s="99" t="s">
        <v>3</v>
      </c>
      <c r="Y4" s="99" t="s">
        <v>4</v>
      </c>
      <c r="Z4" s="99" t="s">
        <v>273</v>
      </c>
      <c r="AA4" s="987"/>
    </row>
    <row r="5" spans="1:40" x14ac:dyDescent="0.35">
      <c r="A5" s="16">
        <v>1</v>
      </c>
      <c r="B5" s="12">
        <v>2</v>
      </c>
      <c r="C5" s="12">
        <v>3</v>
      </c>
      <c r="D5" s="12">
        <v>4</v>
      </c>
      <c r="E5" s="247">
        <v>5</v>
      </c>
      <c r="F5" s="246">
        <v>6</v>
      </c>
      <c r="G5" s="245">
        <v>7</v>
      </c>
      <c r="H5" s="213">
        <v>8</v>
      </c>
      <c r="I5" s="210">
        <v>9</v>
      </c>
      <c r="J5" s="210">
        <v>10</v>
      </c>
      <c r="K5" s="210">
        <v>11</v>
      </c>
      <c r="L5" s="213">
        <v>12</v>
      </c>
      <c r="M5" s="210">
        <v>13</v>
      </c>
      <c r="N5" s="210">
        <v>14</v>
      </c>
      <c r="O5" s="210">
        <v>15</v>
      </c>
      <c r="P5" s="212">
        <v>16</v>
      </c>
      <c r="Q5" s="211">
        <v>17</v>
      </c>
      <c r="R5" s="210">
        <v>18</v>
      </c>
      <c r="S5" s="210">
        <v>19</v>
      </c>
      <c r="T5" s="210">
        <v>20</v>
      </c>
      <c r="U5" s="212">
        <v>21</v>
      </c>
      <c r="V5" s="211">
        <v>22</v>
      </c>
      <c r="W5" s="210">
        <v>23</v>
      </c>
      <c r="X5" s="210">
        <v>24</v>
      </c>
      <c r="Y5" s="210">
        <v>25</v>
      </c>
      <c r="Z5" s="209">
        <v>26</v>
      </c>
      <c r="AA5" s="208">
        <v>27</v>
      </c>
    </row>
    <row r="6" spans="1:40" s="242" customFormat="1" ht="17.399999999999999" x14ac:dyDescent="0.3">
      <c r="A6" s="205"/>
      <c r="B6" s="988" t="s">
        <v>256</v>
      </c>
      <c r="C6" s="988"/>
      <c r="D6" s="988"/>
      <c r="E6" s="988"/>
      <c r="F6" s="989"/>
      <c r="G6" s="244"/>
      <c r="H6" s="204">
        <f t="shared" ref="H6:AA6" si="0">SUM(H7:H15)</f>
        <v>0</v>
      </c>
      <c r="I6" s="204">
        <f t="shared" si="0"/>
        <v>58.606000000000002</v>
      </c>
      <c r="J6" s="204">
        <f t="shared" si="0"/>
        <v>6.5119999999999996</v>
      </c>
      <c r="K6" s="204">
        <f t="shared" si="0"/>
        <v>0</v>
      </c>
      <c r="L6" s="204">
        <f t="shared" si="0"/>
        <v>0</v>
      </c>
      <c r="M6" s="204">
        <f t="shared" si="0"/>
        <v>20.82</v>
      </c>
      <c r="N6" s="204">
        <f t="shared" si="0"/>
        <v>2.3130000000000002</v>
      </c>
      <c r="O6" s="204">
        <f t="shared" si="0"/>
        <v>0</v>
      </c>
      <c r="P6" s="204">
        <f t="shared" si="0"/>
        <v>636.79999999999995</v>
      </c>
      <c r="Q6" s="204">
        <f t="shared" si="0"/>
        <v>0</v>
      </c>
      <c r="R6" s="204">
        <f t="shared" si="0"/>
        <v>22.834</v>
      </c>
      <c r="S6" s="204">
        <f t="shared" si="0"/>
        <v>2.5169999999999999</v>
      </c>
      <c r="T6" s="204">
        <f t="shared" si="0"/>
        <v>0</v>
      </c>
      <c r="U6" s="204">
        <f t="shared" si="0"/>
        <v>400</v>
      </c>
      <c r="V6" s="204">
        <f t="shared" si="0"/>
        <v>0</v>
      </c>
      <c r="W6" s="204">
        <f t="shared" si="0"/>
        <v>0</v>
      </c>
      <c r="X6" s="204">
        <f t="shared" si="0"/>
        <v>0</v>
      </c>
      <c r="Y6" s="204">
        <f t="shared" si="0"/>
        <v>0</v>
      </c>
      <c r="Z6" s="204">
        <f t="shared" si="0"/>
        <v>35</v>
      </c>
      <c r="AA6" s="204">
        <f t="shared" si="0"/>
        <v>436</v>
      </c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</row>
    <row r="7" spans="1:40" s="188" customFormat="1" ht="110.25" customHeight="1" x14ac:dyDescent="0.3">
      <c r="A7" s="171">
        <v>1</v>
      </c>
      <c r="B7" s="648" t="s">
        <v>272</v>
      </c>
      <c r="C7" s="241" t="s">
        <v>252</v>
      </c>
      <c r="D7" s="52" t="s">
        <v>269</v>
      </c>
      <c r="E7" s="52" t="s">
        <v>487</v>
      </c>
      <c r="F7" s="233" t="s">
        <v>266</v>
      </c>
      <c r="G7" s="184" t="s">
        <v>265</v>
      </c>
      <c r="H7" s="73"/>
      <c r="I7" s="154">
        <v>58.606000000000002</v>
      </c>
      <c r="J7" s="154">
        <v>6.5119999999999996</v>
      </c>
      <c r="K7" s="240"/>
      <c r="L7" s="183"/>
      <c r="M7" s="35"/>
      <c r="N7" s="35"/>
      <c r="O7" s="35"/>
      <c r="P7" s="195"/>
      <c r="Q7" s="73"/>
      <c r="R7" s="35"/>
      <c r="S7" s="35"/>
      <c r="T7" s="35"/>
      <c r="U7" s="195"/>
      <c r="V7" s="73"/>
      <c r="W7" s="35"/>
      <c r="X7" s="35"/>
      <c r="Y7" s="35"/>
      <c r="Z7" s="180"/>
      <c r="AA7" s="179"/>
    </row>
    <row r="8" spans="1:40" s="188" customFormat="1" ht="90" x14ac:dyDescent="0.3">
      <c r="A8" s="171">
        <v>2</v>
      </c>
      <c r="B8" s="642" t="s">
        <v>271</v>
      </c>
      <c r="C8" s="95" t="s">
        <v>252</v>
      </c>
      <c r="D8" s="52" t="s">
        <v>269</v>
      </c>
      <c r="E8" s="52" t="s">
        <v>487</v>
      </c>
      <c r="F8" s="233" t="s">
        <v>266</v>
      </c>
      <c r="G8" s="184" t="s">
        <v>265</v>
      </c>
      <c r="H8" s="73"/>
      <c r="I8" s="35"/>
      <c r="J8" s="35"/>
      <c r="K8" s="240"/>
      <c r="L8" s="183"/>
      <c r="M8" s="154">
        <v>20.82</v>
      </c>
      <c r="N8" s="154">
        <v>2.3130000000000002</v>
      </c>
      <c r="O8" s="35"/>
      <c r="P8" s="223"/>
      <c r="Q8" s="73"/>
      <c r="R8" s="35"/>
      <c r="S8" s="35"/>
      <c r="T8" s="35"/>
      <c r="U8" s="195"/>
      <c r="V8" s="73"/>
      <c r="W8" s="35"/>
      <c r="X8" s="35"/>
      <c r="Y8" s="35"/>
      <c r="Z8" s="239"/>
      <c r="AA8" s="179"/>
    </row>
    <row r="9" spans="1:40" s="188" customFormat="1" ht="119.4" customHeight="1" x14ac:dyDescent="0.3">
      <c r="A9" s="171">
        <v>3</v>
      </c>
      <c r="B9" s="643" t="s">
        <v>529</v>
      </c>
      <c r="C9" s="95" t="s">
        <v>252</v>
      </c>
      <c r="D9" s="52" t="s">
        <v>39</v>
      </c>
      <c r="E9" s="52" t="s">
        <v>487</v>
      </c>
      <c r="F9" s="238" t="s">
        <v>266</v>
      </c>
      <c r="G9" s="184" t="s">
        <v>265</v>
      </c>
      <c r="H9" s="230"/>
      <c r="I9" s="229"/>
      <c r="J9" s="229"/>
      <c r="K9" s="232"/>
      <c r="L9" s="231"/>
      <c r="M9" s="154"/>
      <c r="N9" s="154"/>
      <c r="O9" s="229"/>
      <c r="P9" s="237">
        <v>116.8</v>
      </c>
      <c r="Q9" s="230"/>
      <c r="R9" s="229"/>
      <c r="S9" s="229"/>
      <c r="T9" s="229"/>
      <c r="U9" s="223"/>
      <c r="V9" s="230"/>
      <c r="W9" s="229"/>
      <c r="X9" s="229"/>
      <c r="Y9" s="229"/>
      <c r="Z9" s="190"/>
      <c r="AA9" s="179"/>
    </row>
    <row r="10" spans="1:40" s="188" customFormat="1" ht="90" x14ac:dyDescent="0.3">
      <c r="A10" s="28">
        <v>5</v>
      </c>
      <c r="B10" s="15" t="s">
        <v>270</v>
      </c>
      <c r="C10" s="95" t="s">
        <v>252</v>
      </c>
      <c r="D10" s="52" t="s">
        <v>269</v>
      </c>
      <c r="E10" s="52" t="s">
        <v>487</v>
      </c>
      <c r="F10" s="233" t="s">
        <v>266</v>
      </c>
      <c r="G10" s="184" t="s">
        <v>265</v>
      </c>
      <c r="H10" s="230"/>
      <c r="I10" s="229"/>
      <c r="J10" s="229"/>
      <c r="K10" s="232"/>
      <c r="L10" s="231"/>
      <c r="M10" s="229"/>
      <c r="N10" s="229"/>
      <c r="O10" s="229"/>
      <c r="P10" s="236"/>
      <c r="Q10" s="230"/>
      <c r="R10" s="154">
        <v>22.834</v>
      </c>
      <c r="S10" s="154">
        <v>2.5169999999999999</v>
      </c>
      <c r="T10" s="229"/>
      <c r="U10" s="236"/>
      <c r="V10" s="230"/>
      <c r="W10" s="229"/>
      <c r="X10" s="229"/>
      <c r="Y10" s="229"/>
      <c r="Z10" s="235"/>
      <c r="AA10" s="234"/>
    </row>
    <row r="11" spans="1:40" s="188" customFormat="1" ht="90" x14ac:dyDescent="0.3">
      <c r="A11" s="28">
        <v>6</v>
      </c>
      <c r="B11" s="52" t="s">
        <v>268</v>
      </c>
      <c r="C11" s="95" t="s">
        <v>252</v>
      </c>
      <c r="D11" s="197" t="s">
        <v>39</v>
      </c>
      <c r="E11" s="52" t="s">
        <v>487</v>
      </c>
      <c r="F11" s="233" t="s">
        <v>266</v>
      </c>
      <c r="G11" s="184" t="s">
        <v>265</v>
      </c>
      <c r="H11" s="230"/>
      <c r="I11" s="229"/>
      <c r="J11" s="229"/>
      <c r="K11" s="232"/>
      <c r="L11" s="231"/>
      <c r="M11" s="229"/>
      <c r="N11" s="229"/>
      <c r="O11" s="229"/>
      <c r="P11" s="223"/>
      <c r="Q11" s="230"/>
      <c r="R11" s="229"/>
      <c r="S11" s="229"/>
      <c r="T11" s="229"/>
      <c r="U11" s="223"/>
      <c r="V11" s="230"/>
      <c r="W11" s="229"/>
      <c r="X11" s="229"/>
      <c r="Y11" s="229"/>
      <c r="Z11" s="190">
        <v>35</v>
      </c>
      <c r="AA11" s="179">
        <v>160.75</v>
      </c>
    </row>
    <row r="12" spans="1:40" s="188" customFormat="1" ht="90" x14ac:dyDescent="0.3">
      <c r="A12" s="28">
        <v>7</v>
      </c>
      <c r="B12" s="197" t="s">
        <v>267</v>
      </c>
      <c r="C12" s="95" t="s">
        <v>252</v>
      </c>
      <c r="D12" s="197" t="s">
        <v>39</v>
      </c>
      <c r="E12" s="52" t="s">
        <v>487</v>
      </c>
      <c r="F12" s="233" t="s">
        <v>266</v>
      </c>
      <c r="G12" s="184" t="s">
        <v>265</v>
      </c>
      <c r="H12" s="230"/>
      <c r="I12" s="229"/>
      <c r="J12" s="229"/>
      <c r="K12" s="232"/>
      <c r="L12" s="231"/>
      <c r="M12" s="229"/>
      <c r="N12" s="229"/>
      <c r="O12" s="229"/>
      <c r="P12" s="223"/>
      <c r="Q12" s="230"/>
      <c r="R12" s="229"/>
      <c r="S12" s="229"/>
      <c r="T12" s="229"/>
      <c r="U12" s="223"/>
      <c r="V12" s="230"/>
      <c r="W12" s="229"/>
      <c r="X12" s="229"/>
      <c r="Y12" s="229"/>
      <c r="Z12" s="190"/>
      <c r="AA12" s="179">
        <v>275.25</v>
      </c>
    </row>
    <row r="13" spans="1:40" s="188" customFormat="1" ht="54" x14ac:dyDescent="0.3">
      <c r="A13" s="28">
        <v>8</v>
      </c>
      <c r="B13" s="197" t="s">
        <v>525</v>
      </c>
      <c r="C13" s="95"/>
      <c r="D13" s="197" t="s">
        <v>39</v>
      </c>
      <c r="E13" s="52" t="s">
        <v>487</v>
      </c>
      <c r="F13" s="233" t="s">
        <v>526</v>
      </c>
      <c r="G13" s="184" t="s">
        <v>120</v>
      </c>
      <c r="H13" s="230"/>
      <c r="I13" s="229"/>
      <c r="J13" s="229"/>
      <c r="K13" s="232"/>
      <c r="L13" s="231"/>
      <c r="M13" s="229"/>
      <c r="N13" s="229"/>
      <c r="O13" s="229"/>
      <c r="P13" s="223">
        <v>20</v>
      </c>
      <c r="Q13" s="230"/>
      <c r="R13" s="229"/>
      <c r="S13" s="229"/>
      <c r="T13" s="229"/>
      <c r="U13" s="223"/>
      <c r="V13" s="230"/>
      <c r="W13" s="229"/>
      <c r="X13" s="229"/>
      <c r="Y13" s="229"/>
      <c r="Z13" s="190"/>
      <c r="AA13" s="179"/>
    </row>
    <row r="14" spans="1:40" s="217" customFormat="1" ht="93.75" customHeight="1" x14ac:dyDescent="0.3">
      <c r="A14" s="228">
        <v>9</v>
      </c>
      <c r="B14" s="95" t="s">
        <v>264</v>
      </c>
      <c r="C14" s="95" t="s">
        <v>252</v>
      </c>
      <c r="D14" s="197" t="s">
        <v>39</v>
      </c>
      <c r="E14" s="52" t="s">
        <v>487</v>
      </c>
      <c r="F14" s="227" t="s">
        <v>263</v>
      </c>
      <c r="G14" s="226" t="s">
        <v>262</v>
      </c>
      <c r="H14" s="221"/>
      <c r="I14" s="220"/>
      <c r="J14" s="220"/>
      <c r="K14" s="225"/>
      <c r="L14" s="224"/>
      <c r="M14" s="154"/>
      <c r="N14" s="154"/>
      <c r="O14" s="220"/>
      <c r="P14" s="223"/>
      <c r="Q14" s="221"/>
      <c r="R14" s="220"/>
      <c r="S14" s="220"/>
      <c r="T14" s="220"/>
      <c r="U14" s="222">
        <v>400</v>
      </c>
      <c r="V14" s="221"/>
      <c r="W14" s="220"/>
      <c r="X14" s="220"/>
      <c r="Y14" s="220"/>
      <c r="Z14" s="219"/>
      <c r="AA14" s="179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40" ht="90" x14ac:dyDescent="0.3">
      <c r="A15" s="228">
        <v>10</v>
      </c>
      <c r="B15" s="643" t="s">
        <v>527</v>
      </c>
      <c r="C15" s="95" t="s">
        <v>252</v>
      </c>
      <c r="D15" s="197" t="s">
        <v>39</v>
      </c>
      <c r="E15" s="52" t="s">
        <v>487</v>
      </c>
      <c r="F15" s="227" t="s">
        <v>495</v>
      </c>
      <c r="G15" s="184" t="s">
        <v>265</v>
      </c>
      <c r="H15" s="221"/>
      <c r="I15" s="220"/>
      <c r="J15" s="220"/>
      <c r="K15" s="225"/>
      <c r="L15" s="224"/>
      <c r="M15" s="154"/>
      <c r="N15" s="154"/>
      <c r="O15" s="220"/>
      <c r="P15" s="223">
        <v>500</v>
      </c>
      <c r="Q15" s="221"/>
      <c r="R15" s="220"/>
      <c r="S15" s="220"/>
      <c r="T15" s="220"/>
      <c r="U15" s="222"/>
      <c r="V15" s="221"/>
      <c r="W15" s="220"/>
      <c r="X15" s="220"/>
      <c r="Y15" s="220"/>
      <c r="Z15" s="219"/>
      <c r="AA15" s="179"/>
    </row>
    <row r="16" spans="1:40" x14ac:dyDescent="0.3">
      <c r="AA16" s="160"/>
    </row>
    <row r="17" spans="27:27" ht="17.399999999999999" x14ac:dyDescent="0.3">
      <c r="AA17" s="177"/>
    </row>
    <row r="18" spans="27:27" x14ac:dyDescent="0.3">
      <c r="AA18" s="160"/>
    </row>
    <row r="19" spans="27:27" x14ac:dyDescent="0.3">
      <c r="AA19" s="160"/>
    </row>
    <row r="20" spans="27:27" x14ac:dyDescent="0.3">
      <c r="AA20" s="160"/>
    </row>
    <row r="21" spans="27:27" x14ac:dyDescent="0.3">
      <c r="AA21" s="160"/>
    </row>
    <row r="22" spans="27:27" x14ac:dyDescent="0.3">
      <c r="AA22" s="160"/>
    </row>
    <row r="23" spans="27:27" x14ac:dyDescent="0.3">
      <c r="AA23" s="160"/>
    </row>
    <row r="24" spans="27:27" x14ac:dyDescent="0.3">
      <c r="AA24" s="160"/>
    </row>
    <row r="25" spans="27:27" x14ac:dyDescent="0.3">
      <c r="AA25" s="160"/>
    </row>
    <row r="26" spans="27:27" x14ac:dyDescent="0.3">
      <c r="AA26" s="160"/>
    </row>
    <row r="27" spans="27:27" ht="17.399999999999999" x14ac:dyDescent="0.3">
      <c r="AA27" s="175"/>
    </row>
    <row r="28" spans="27:27" x14ac:dyDescent="0.3">
      <c r="AA28" s="160"/>
    </row>
    <row r="29" spans="27:27" x14ac:dyDescent="0.3">
      <c r="AA29" s="160"/>
    </row>
    <row r="30" spans="27:27" x14ac:dyDescent="0.3">
      <c r="AA30" s="160"/>
    </row>
    <row r="31" spans="27:27" x14ac:dyDescent="0.3">
      <c r="AA31" s="160"/>
    </row>
  </sheetData>
  <mergeCells count="18">
    <mergeCell ref="Q2:U2"/>
    <mergeCell ref="V2:Z2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L3:P3"/>
    <mergeCell ref="Q3:U3"/>
    <mergeCell ref="V3:Z3"/>
    <mergeCell ref="B6:F6"/>
    <mergeCell ref="H3:K3"/>
  </mergeCells>
  <pageMargins left="0.19685039370078741" right="0.19685039370078741" top="0.19685039370078741" bottom="0.19685039370078741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J36"/>
  <sheetViews>
    <sheetView zoomScale="50" zoomScaleNormal="50" workbookViewId="0">
      <pane ySplit="6" topLeftCell="A7" activePane="bottomLeft" state="frozen"/>
      <selection activeCell="F1" sqref="F1"/>
      <selection pane="bottomLeft" activeCell="P10" sqref="P10"/>
    </sheetView>
  </sheetViews>
  <sheetFormatPr defaultRowHeight="18" x14ac:dyDescent="0.3"/>
  <cols>
    <col min="2" max="2" width="31.5546875" customWidth="1"/>
    <col min="3" max="3" width="18.33203125" customWidth="1"/>
    <col min="4" max="4" width="21.44140625" customWidth="1"/>
    <col min="5" max="5" width="22" customWidth="1"/>
    <col min="6" max="6" width="31.88671875" customWidth="1"/>
    <col min="7" max="7" width="25" customWidth="1"/>
    <col min="8" max="8" width="10.6640625" bestFit="1" customWidth="1"/>
    <col min="9" max="9" width="11.44140625" bestFit="1" customWidth="1"/>
    <col min="11" max="11" width="10.5546875" customWidth="1"/>
    <col min="16" max="16" width="10.88671875" customWidth="1"/>
    <col min="21" max="21" width="9.5546875" bestFit="1" customWidth="1"/>
    <col min="26" max="26" width="9.5546875" bestFit="1" customWidth="1"/>
    <col min="27" max="27" width="19.6640625" style="174" customWidth="1"/>
  </cols>
  <sheetData>
    <row r="1" spans="1:62" ht="22.8" x14ac:dyDescent="0.3">
      <c r="A1" s="11"/>
      <c r="B1" s="926" t="s">
        <v>15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</row>
    <row r="2" spans="1:62" s="389" customFormat="1" ht="18.75" customHeight="1" x14ac:dyDescent="0.3">
      <c r="A2" s="990" t="s">
        <v>0</v>
      </c>
      <c r="B2" s="990" t="s">
        <v>6</v>
      </c>
      <c r="C2" s="990" t="s">
        <v>10</v>
      </c>
      <c r="D2" s="990" t="s">
        <v>9</v>
      </c>
      <c r="E2" s="990" t="s">
        <v>8</v>
      </c>
      <c r="F2" s="993" t="s">
        <v>7</v>
      </c>
      <c r="G2" s="996" t="s">
        <v>274</v>
      </c>
      <c r="H2" s="936">
        <v>2022</v>
      </c>
      <c r="I2" s="937"/>
      <c r="J2" s="937"/>
      <c r="K2" s="937"/>
      <c r="L2" s="955">
        <v>2023</v>
      </c>
      <c r="M2" s="937"/>
      <c r="N2" s="937"/>
      <c r="O2" s="937"/>
      <c r="P2" s="938"/>
      <c r="Q2" s="936">
        <v>2024</v>
      </c>
      <c r="R2" s="937"/>
      <c r="S2" s="937"/>
      <c r="T2" s="937"/>
      <c r="U2" s="938"/>
      <c r="V2" s="936">
        <v>2025</v>
      </c>
      <c r="W2" s="937"/>
      <c r="X2" s="937"/>
      <c r="Y2" s="944"/>
      <c r="Z2" s="944"/>
      <c r="AA2" s="339" t="s">
        <v>29</v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</row>
    <row r="3" spans="1:62" s="389" customFormat="1" ht="43.5" customHeight="1" x14ac:dyDescent="0.3">
      <c r="A3" s="991"/>
      <c r="B3" s="991"/>
      <c r="C3" s="991"/>
      <c r="D3" s="991"/>
      <c r="E3" s="991"/>
      <c r="F3" s="994"/>
      <c r="G3" s="997"/>
      <c r="H3" s="936" t="s">
        <v>259</v>
      </c>
      <c r="I3" s="937"/>
      <c r="J3" s="937"/>
      <c r="K3" s="937"/>
      <c r="L3" s="971" t="s">
        <v>259</v>
      </c>
      <c r="M3" s="972"/>
      <c r="N3" s="972"/>
      <c r="O3" s="972"/>
      <c r="P3" s="973"/>
      <c r="Q3" s="971" t="s">
        <v>259</v>
      </c>
      <c r="R3" s="972"/>
      <c r="S3" s="972"/>
      <c r="T3" s="972"/>
      <c r="U3" s="973"/>
      <c r="V3" s="971" t="s">
        <v>259</v>
      </c>
      <c r="W3" s="972"/>
      <c r="X3" s="972"/>
      <c r="Y3" s="972"/>
      <c r="Z3" s="973"/>
      <c r="AA3" s="968" t="s">
        <v>258</v>
      </c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</row>
    <row r="4" spans="1:62" s="389" customFormat="1" ht="108.75" customHeight="1" x14ac:dyDescent="0.3">
      <c r="A4" s="992"/>
      <c r="B4" s="992"/>
      <c r="C4" s="992"/>
      <c r="D4" s="992"/>
      <c r="E4" s="992"/>
      <c r="F4" s="995"/>
      <c r="G4" s="998"/>
      <c r="H4" s="98" t="s">
        <v>1</v>
      </c>
      <c r="I4" s="99" t="s">
        <v>2</v>
      </c>
      <c r="J4" s="99" t="s">
        <v>3</v>
      </c>
      <c r="K4" s="99" t="s">
        <v>4</v>
      </c>
      <c r="L4" s="391" t="s">
        <v>1</v>
      </c>
      <c r="M4" s="101" t="s">
        <v>2</v>
      </c>
      <c r="N4" s="101" t="s">
        <v>3</v>
      </c>
      <c r="O4" s="101" t="s">
        <v>4</v>
      </c>
      <c r="P4" s="89" t="s">
        <v>258</v>
      </c>
      <c r="Q4" s="390" t="s">
        <v>1</v>
      </c>
      <c r="R4" s="101" t="s">
        <v>2</v>
      </c>
      <c r="S4" s="101" t="s">
        <v>3</v>
      </c>
      <c r="T4" s="101" t="s">
        <v>4</v>
      </c>
      <c r="U4" s="89" t="s">
        <v>258</v>
      </c>
      <c r="V4" s="390" t="s">
        <v>1</v>
      </c>
      <c r="W4" s="101" t="s">
        <v>2</v>
      </c>
      <c r="X4" s="101" t="s">
        <v>3</v>
      </c>
      <c r="Y4" s="101" t="s">
        <v>4</v>
      </c>
      <c r="Z4" s="89" t="s">
        <v>258</v>
      </c>
      <c r="AA4" s="969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</row>
    <row r="5" spans="1:62" x14ac:dyDescent="0.35">
      <c r="A5" s="216">
        <v>1</v>
      </c>
      <c r="B5" s="215">
        <v>2</v>
      </c>
      <c r="C5" s="215">
        <v>3</v>
      </c>
      <c r="D5" s="215">
        <v>4</v>
      </c>
      <c r="E5" s="210">
        <v>5</v>
      </c>
      <c r="F5" s="212">
        <v>6</v>
      </c>
      <c r="G5" s="214">
        <v>7</v>
      </c>
      <c r="H5" s="213">
        <v>8</v>
      </c>
      <c r="I5" s="210">
        <v>9</v>
      </c>
      <c r="J5" s="210">
        <v>10</v>
      </c>
      <c r="K5" s="210">
        <v>11</v>
      </c>
      <c r="L5" s="213">
        <v>12</v>
      </c>
      <c r="M5" s="210">
        <v>13</v>
      </c>
      <c r="N5" s="210">
        <v>14</v>
      </c>
      <c r="O5" s="210">
        <v>15</v>
      </c>
      <c r="P5" s="212">
        <v>16</v>
      </c>
      <c r="Q5" s="211">
        <v>17</v>
      </c>
      <c r="R5" s="210">
        <v>18</v>
      </c>
      <c r="S5" s="210">
        <v>19</v>
      </c>
      <c r="T5" s="210">
        <v>20</v>
      </c>
      <c r="U5" s="212">
        <v>21</v>
      </c>
      <c r="V5" s="211">
        <v>22</v>
      </c>
      <c r="W5" s="210">
        <v>23</v>
      </c>
      <c r="X5" s="210">
        <v>24</v>
      </c>
      <c r="Y5" s="209">
        <v>25</v>
      </c>
      <c r="Z5" s="209">
        <v>26</v>
      </c>
      <c r="AA5" s="208">
        <v>27</v>
      </c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</row>
    <row r="6" spans="1:62" s="386" customFormat="1" ht="27.75" customHeight="1" x14ac:dyDescent="0.3">
      <c r="A6" s="975" t="s">
        <v>256</v>
      </c>
      <c r="B6" s="975"/>
      <c r="C6" s="975"/>
      <c r="D6" s="975"/>
      <c r="E6" s="975"/>
      <c r="F6" s="976"/>
      <c r="G6" s="388"/>
      <c r="H6" s="581">
        <f t="shared" ref="H6:AA6" si="0">SUM(H7:H36)</f>
        <v>9.2390000000000008</v>
      </c>
      <c r="I6" s="581">
        <f t="shared" si="0"/>
        <v>6.1909999999999998</v>
      </c>
      <c r="J6" s="581">
        <f t="shared" si="0"/>
        <v>9.4939999999999998</v>
      </c>
      <c r="K6" s="581">
        <f t="shared" si="0"/>
        <v>0.53800000000000003</v>
      </c>
      <c r="L6" s="581">
        <f t="shared" si="0"/>
        <v>9.2439999999999998</v>
      </c>
      <c r="M6" s="581">
        <f t="shared" si="0"/>
        <v>5.6790000000000003</v>
      </c>
      <c r="N6" s="581">
        <f t="shared" si="0"/>
        <v>1.8210000000000002</v>
      </c>
      <c r="O6" s="581">
        <f t="shared" si="0"/>
        <v>0.36699999999999999</v>
      </c>
      <c r="P6" s="581">
        <f t="shared" si="0"/>
        <v>388.06</v>
      </c>
      <c r="Q6" s="581">
        <f t="shared" si="0"/>
        <v>10.238000000000001</v>
      </c>
      <c r="R6" s="581">
        <f t="shared" si="0"/>
        <v>3.8449999999999998</v>
      </c>
      <c r="S6" s="581">
        <f t="shared" si="0"/>
        <v>1.9620000000000002</v>
      </c>
      <c r="T6" s="581">
        <f t="shared" si="0"/>
        <v>0</v>
      </c>
      <c r="U6" s="581">
        <f t="shared" si="0"/>
        <v>61.603999999999999</v>
      </c>
      <c r="V6" s="581">
        <f t="shared" si="0"/>
        <v>0</v>
      </c>
      <c r="W6" s="581">
        <f t="shared" si="0"/>
        <v>0</v>
      </c>
      <c r="X6" s="581">
        <f t="shared" si="0"/>
        <v>0</v>
      </c>
      <c r="Y6" s="581">
        <f t="shared" si="0"/>
        <v>0</v>
      </c>
      <c r="Z6" s="581">
        <f t="shared" si="0"/>
        <v>52.5</v>
      </c>
      <c r="AA6" s="581">
        <f t="shared" si="0"/>
        <v>33.43</v>
      </c>
      <c r="AB6" s="310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</row>
    <row r="7" spans="1:62" s="188" customFormat="1" ht="75.75" customHeight="1" x14ac:dyDescent="0.3">
      <c r="A7" s="385">
        <v>1</v>
      </c>
      <c r="B7" s="446" t="s">
        <v>449</v>
      </c>
      <c r="C7" s="384" t="s">
        <v>254</v>
      </c>
      <c r="D7" s="384" t="s">
        <v>285</v>
      </c>
      <c r="E7" s="52" t="s">
        <v>494</v>
      </c>
      <c r="F7" s="383" t="s">
        <v>428</v>
      </c>
      <c r="G7" s="184" t="s">
        <v>250</v>
      </c>
      <c r="H7" s="382"/>
      <c r="I7" s="381">
        <v>1.5269999999999999</v>
      </c>
      <c r="J7" s="381"/>
      <c r="K7" s="380">
        <v>0.30499999999999999</v>
      </c>
      <c r="L7" s="379"/>
      <c r="M7" s="376"/>
      <c r="N7" s="376"/>
      <c r="O7" s="376"/>
      <c r="P7" s="659"/>
      <c r="Q7" s="377"/>
      <c r="R7" s="376"/>
      <c r="S7" s="376"/>
      <c r="T7" s="376"/>
      <c r="U7" s="378"/>
      <c r="V7" s="377"/>
      <c r="W7" s="376"/>
      <c r="X7" s="376"/>
      <c r="Y7" s="250"/>
      <c r="Z7" s="250"/>
      <c r="AA7" s="179"/>
      <c r="AB7" s="250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</row>
    <row r="8" spans="1:62" s="188" customFormat="1" ht="75.75" customHeight="1" x14ac:dyDescent="0.35">
      <c r="A8" s="385">
        <v>2</v>
      </c>
      <c r="B8" s="446" t="s">
        <v>450</v>
      </c>
      <c r="C8" s="384" t="s">
        <v>254</v>
      </c>
      <c r="D8" s="384" t="s">
        <v>285</v>
      </c>
      <c r="E8" s="52" t="s">
        <v>494</v>
      </c>
      <c r="F8" s="383" t="s">
        <v>428</v>
      </c>
      <c r="G8" s="184" t="s">
        <v>250</v>
      </c>
      <c r="H8" s="382"/>
      <c r="I8" s="381"/>
      <c r="J8" s="381"/>
      <c r="K8" s="923"/>
      <c r="L8" s="718"/>
      <c r="M8" s="606">
        <v>1.837</v>
      </c>
      <c r="N8" s="606"/>
      <c r="O8" s="606">
        <v>0.36699999999999999</v>
      </c>
      <c r="P8" s="660"/>
      <c r="Q8" s="377"/>
      <c r="R8" s="376"/>
      <c r="S8" s="376"/>
      <c r="T8" s="376"/>
      <c r="U8" s="378"/>
      <c r="V8" s="377"/>
      <c r="W8" s="376"/>
      <c r="X8" s="376"/>
      <c r="Y8" s="250"/>
      <c r="Z8" s="250"/>
      <c r="AA8" s="179"/>
      <c r="AB8" s="250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</row>
    <row r="9" spans="1:62" s="188" customFormat="1" ht="75.75" customHeight="1" x14ac:dyDescent="0.35">
      <c r="A9" s="385">
        <v>3</v>
      </c>
      <c r="B9" s="446" t="s">
        <v>452</v>
      </c>
      <c r="C9" s="384" t="s">
        <v>254</v>
      </c>
      <c r="D9" s="384" t="s">
        <v>285</v>
      </c>
      <c r="E9" s="52" t="s">
        <v>494</v>
      </c>
      <c r="F9" s="383" t="s">
        <v>453</v>
      </c>
      <c r="G9" s="184" t="s">
        <v>250</v>
      </c>
      <c r="H9" s="382"/>
      <c r="I9" s="606">
        <v>0.432</v>
      </c>
      <c r="J9" s="606"/>
      <c r="K9" s="660">
        <v>8.5999999999999993E-2</v>
      </c>
      <c r="L9" s="905"/>
      <c r="M9" s="191"/>
      <c r="N9" s="191"/>
      <c r="O9" s="191"/>
      <c r="P9" s="925"/>
      <c r="Q9" s="377"/>
      <c r="R9" s="376"/>
      <c r="S9" s="376"/>
      <c r="T9" s="376"/>
      <c r="U9" s="378"/>
      <c r="V9" s="377"/>
      <c r="W9" s="376"/>
      <c r="X9" s="376"/>
      <c r="Y9" s="250"/>
      <c r="Z9" s="250"/>
      <c r="AA9" s="179"/>
      <c r="AB9" s="250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62" s="188" customFormat="1" ht="75.75" customHeight="1" x14ac:dyDescent="0.35">
      <c r="A10" s="385">
        <v>4</v>
      </c>
      <c r="B10" s="384" t="s">
        <v>455</v>
      </c>
      <c r="C10" s="384" t="s">
        <v>254</v>
      </c>
      <c r="D10" s="384" t="s">
        <v>285</v>
      </c>
      <c r="E10" s="52" t="s">
        <v>494</v>
      </c>
      <c r="F10" s="383" t="s">
        <v>454</v>
      </c>
      <c r="G10" s="184" t="s">
        <v>250</v>
      </c>
      <c r="H10" s="382"/>
      <c r="I10" s="606">
        <v>0.35599999999999998</v>
      </c>
      <c r="J10" s="606"/>
      <c r="K10" s="660">
        <v>7.0999999999999994E-2</v>
      </c>
      <c r="L10" s="905"/>
      <c r="M10" s="191"/>
      <c r="N10" s="191"/>
      <c r="O10" s="191"/>
      <c r="P10" s="925"/>
      <c r="Q10" s="377"/>
      <c r="R10" s="376"/>
      <c r="S10" s="376"/>
      <c r="T10" s="376"/>
      <c r="U10" s="378"/>
      <c r="V10" s="377"/>
      <c r="W10" s="376"/>
      <c r="X10" s="376"/>
      <c r="Y10" s="250"/>
      <c r="Z10" s="250"/>
      <c r="AA10" s="179"/>
      <c r="AB10" s="250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62" s="188" customFormat="1" ht="75.75" customHeight="1" x14ac:dyDescent="0.35">
      <c r="A11" s="385">
        <v>5</v>
      </c>
      <c r="B11" s="384" t="s">
        <v>451</v>
      </c>
      <c r="C11" s="384" t="s">
        <v>254</v>
      </c>
      <c r="D11" s="384" t="s">
        <v>285</v>
      </c>
      <c r="E11" s="52" t="s">
        <v>494</v>
      </c>
      <c r="F11" s="383" t="s">
        <v>454</v>
      </c>
      <c r="G11" s="184" t="s">
        <v>250</v>
      </c>
      <c r="H11" s="382"/>
      <c r="I11" s="606">
        <v>0.38</v>
      </c>
      <c r="J11" s="606"/>
      <c r="K11" s="660">
        <v>7.5999999999999998E-2</v>
      </c>
      <c r="L11" s="905"/>
      <c r="M11" s="191"/>
      <c r="N11" s="191"/>
      <c r="O11" s="191"/>
      <c r="P11" s="925"/>
      <c r="Q11" s="377"/>
      <c r="R11" s="376"/>
      <c r="S11" s="376"/>
      <c r="T11" s="376"/>
      <c r="U11" s="378"/>
      <c r="V11" s="377"/>
      <c r="W11" s="376"/>
      <c r="X11" s="376"/>
      <c r="Y11" s="250"/>
      <c r="Z11" s="250"/>
      <c r="AA11" s="179"/>
      <c r="AB11" s="250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</row>
    <row r="12" spans="1:62" s="355" customFormat="1" ht="126" x14ac:dyDescent="0.25">
      <c r="A12" s="385">
        <v>6</v>
      </c>
      <c r="B12" s="647" t="s">
        <v>350</v>
      </c>
      <c r="C12" s="197" t="s">
        <v>252</v>
      </c>
      <c r="D12" s="186"/>
      <c r="E12" s="52" t="s">
        <v>488</v>
      </c>
      <c r="F12" s="317" t="s">
        <v>429</v>
      </c>
      <c r="G12" s="184" t="s">
        <v>250</v>
      </c>
      <c r="H12" s="234"/>
      <c r="I12" s="315"/>
      <c r="J12" s="315"/>
      <c r="K12" s="924"/>
      <c r="L12" s="351"/>
      <c r="M12" s="315"/>
      <c r="N12" s="315"/>
      <c r="O12" s="315"/>
      <c r="P12" s="924">
        <v>7</v>
      </c>
      <c r="Q12" s="351"/>
      <c r="R12" s="315"/>
      <c r="S12" s="315"/>
      <c r="T12" s="28"/>
      <c r="U12" s="314">
        <v>3</v>
      </c>
      <c r="V12" s="74"/>
      <c r="W12" s="28"/>
      <c r="X12" s="28"/>
      <c r="Y12" s="171"/>
      <c r="Z12" s="190"/>
      <c r="AA12" s="179"/>
      <c r="AB12" s="358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</row>
    <row r="13" spans="1:62" s="355" customFormat="1" ht="126" x14ac:dyDescent="0.25">
      <c r="A13" s="385">
        <v>7</v>
      </c>
      <c r="B13" s="647" t="s">
        <v>349</v>
      </c>
      <c r="C13" s="197" t="s">
        <v>252</v>
      </c>
      <c r="D13" s="186"/>
      <c r="E13" s="52" t="s">
        <v>488</v>
      </c>
      <c r="F13" s="317" t="s">
        <v>348</v>
      </c>
      <c r="G13" s="184" t="s">
        <v>250</v>
      </c>
      <c r="H13" s="179"/>
      <c r="I13" s="28"/>
      <c r="J13" s="28"/>
      <c r="K13" s="171"/>
      <c r="L13" s="179"/>
      <c r="M13" s="315"/>
      <c r="N13" s="315"/>
      <c r="O13" s="28"/>
      <c r="P13" s="190">
        <v>15</v>
      </c>
      <c r="Q13" s="179"/>
      <c r="R13" s="28"/>
      <c r="S13" s="28"/>
      <c r="T13" s="28"/>
      <c r="U13" s="314"/>
      <c r="V13" s="74"/>
      <c r="W13" s="28"/>
      <c r="X13" s="28"/>
      <c r="Y13" s="171"/>
      <c r="Z13" s="171"/>
      <c r="AA13" s="179"/>
      <c r="AB13" s="358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</row>
    <row r="14" spans="1:62" s="373" customFormat="1" ht="126" x14ac:dyDescent="0.3">
      <c r="A14" s="385">
        <v>8</v>
      </c>
      <c r="B14" s="197" t="s">
        <v>347</v>
      </c>
      <c r="C14" s="197" t="s">
        <v>252</v>
      </c>
      <c r="D14" s="186"/>
      <c r="E14" s="52" t="s">
        <v>488</v>
      </c>
      <c r="F14" s="317" t="s">
        <v>333</v>
      </c>
      <c r="G14" s="184" t="s">
        <v>250</v>
      </c>
      <c r="H14" s="179"/>
      <c r="I14" s="28"/>
      <c r="J14" s="28"/>
      <c r="K14" s="171"/>
      <c r="L14" s="179"/>
      <c r="M14" s="28"/>
      <c r="N14" s="28"/>
      <c r="O14" s="28"/>
      <c r="P14" s="171"/>
      <c r="Q14" s="179"/>
      <c r="R14" s="315"/>
      <c r="S14" s="315"/>
      <c r="T14" s="28"/>
      <c r="U14" s="314"/>
      <c r="V14" s="74"/>
      <c r="W14" s="28"/>
      <c r="X14" s="28"/>
      <c r="Y14" s="171"/>
      <c r="Z14" s="190">
        <v>7</v>
      </c>
      <c r="AA14" s="234"/>
      <c r="AB14" s="375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</row>
    <row r="15" spans="1:62" s="188" customFormat="1" ht="126" x14ac:dyDescent="0.3">
      <c r="A15" s="385">
        <v>9</v>
      </c>
      <c r="B15" s="449" t="s">
        <v>346</v>
      </c>
      <c r="C15" s="319" t="s">
        <v>252</v>
      </c>
      <c r="D15" s="319"/>
      <c r="E15" s="52" t="s">
        <v>488</v>
      </c>
      <c r="F15" s="372" t="s">
        <v>333</v>
      </c>
      <c r="G15" s="184" t="s">
        <v>250</v>
      </c>
      <c r="H15" s="179"/>
      <c r="I15" s="28"/>
      <c r="J15" s="28"/>
      <c r="K15" s="171"/>
      <c r="L15" s="179"/>
      <c r="M15" s="28"/>
      <c r="N15" s="28"/>
      <c r="O15" s="28"/>
      <c r="P15" s="171"/>
      <c r="Q15" s="179"/>
      <c r="R15" s="261"/>
      <c r="S15" s="261"/>
      <c r="T15" s="261"/>
      <c r="U15" s="252">
        <v>4.9980000000000002</v>
      </c>
      <c r="V15" s="74"/>
      <c r="W15" s="28"/>
      <c r="X15" s="28"/>
      <c r="Y15" s="171"/>
      <c r="Z15" s="171"/>
      <c r="AA15" s="179"/>
      <c r="AB15" s="250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</row>
    <row r="16" spans="1:62" s="188" customFormat="1" ht="126" x14ac:dyDescent="0.3">
      <c r="A16" s="385">
        <v>10</v>
      </c>
      <c r="B16" s="447" t="s">
        <v>345</v>
      </c>
      <c r="C16" s="319" t="s">
        <v>252</v>
      </c>
      <c r="D16" s="197"/>
      <c r="E16" s="52" t="s">
        <v>488</v>
      </c>
      <c r="F16" s="370" t="s">
        <v>333</v>
      </c>
      <c r="G16" s="184" t="s">
        <v>250</v>
      </c>
      <c r="H16" s="179"/>
      <c r="I16" s="28"/>
      <c r="J16" s="28"/>
      <c r="K16" s="171"/>
      <c r="L16" s="179"/>
      <c r="M16" s="28"/>
      <c r="N16" s="28"/>
      <c r="O16" s="28"/>
      <c r="P16" s="171"/>
      <c r="Q16" s="274"/>
      <c r="R16" s="371"/>
      <c r="S16" s="371"/>
      <c r="T16" s="173"/>
      <c r="U16" s="252">
        <v>3.9</v>
      </c>
      <c r="V16" s="74"/>
      <c r="W16" s="28"/>
      <c r="X16" s="28"/>
      <c r="Y16" s="171"/>
      <c r="Z16" s="171"/>
      <c r="AA16" s="179"/>
      <c r="AB16" s="250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</row>
    <row r="17" spans="1:50" s="188" customFormat="1" ht="126" x14ac:dyDescent="0.3">
      <c r="A17" s="385">
        <v>11</v>
      </c>
      <c r="B17" s="450" t="s">
        <v>344</v>
      </c>
      <c r="C17" s="319" t="s">
        <v>252</v>
      </c>
      <c r="D17" s="197"/>
      <c r="E17" s="52" t="s">
        <v>488</v>
      </c>
      <c r="F17" s="317" t="s">
        <v>429</v>
      </c>
      <c r="G17" s="184" t="s">
        <v>250</v>
      </c>
      <c r="H17" s="179"/>
      <c r="I17" s="28"/>
      <c r="J17" s="28"/>
      <c r="K17" s="171"/>
      <c r="L17" s="179"/>
      <c r="M17" s="28"/>
      <c r="N17" s="28"/>
      <c r="O17" s="28"/>
      <c r="P17" s="171"/>
      <c r="Q17" s="274"/>
      <c r="R17" s="371"/>
      <c r="S17" s="371"/>
      <c r="T17" s="173"/>
      <c r="U17" s="543">
        <v>3</v>
      </c>
      <c r="V17" s="74"/>
      <c r="W17" s="28"/>
      <c r="X17" s="28"/>
      <c r="Y17" s="171"/>
      <c r="Z17" s="171"/>
      <c r="AA17" s="179"/>
      <c r="AB17" s="250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</row>
    <row r="18" spans="1:50" s="188" customFormat="1" ht="126" x14ac:dyDescent="0.3">
      <c r="A18" s="385">
        <v>12</v>
      </c>
      <c r="B18" s="450" t="s">
        <v>343</v>
      </c>
      <c r="C18" s="319" t="s">
        <v>252</v>
      </c>
      <c r="D18" s="197"/>
      <c r="E18" s="52" t="s">
        <v>488</v>
      </c>
      <c r="F18" s="370" t="s">
        <v>430</v>
      </c>
      <c r="G18" s="184" t="s">
        <v>250</v>
      </c>
      <c r="H18" s="179"/>
      <c r="I18" s="28"/>
      <c r="J18" s="28"/>
      <c r="K18" s="171"/>
      <c r="L18" s="179"/>
      <c r="M18" s="28"/>
      <c r="N18" s="28"/>
      <c r="O18" s="28"/>
      <c r="P18" s="171"/>
      <c r="Q18" s="274"/>
      <c r="R18" s="371"/>
      <c r="S18" s="371"/>
      <c r="T18" s="173"/>
      <c r="U18" s="252">
        <v>1.1499999999999999</v>
      </c>
      <c r="V18" s="74"/>
      <c r="W18" s="28"/>
      <c r="X18" s="28"/>
      <c r="Y18" s="171"/>
      <c r="Z18" s="171"/>
      <c r="AA18" s="179"/>
      <c r="AB18" s="250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</row>
    <row r="19" spans="1:50" s="355" customFormat="1" ht="126" x14ac:dyDescent="0.25">
      <c r="A19" s="385">
        <v>13</v>
      </c>
      <c r="B19" s="450" t="s">
        <v>342</v>
      </c>
      <c r="C19" s="319" t="s">
        <v>252</v>
      </c>
      <c r="D19" s="197"/>
      <c r="E19" s="52" t="s">
        <v>488</v>
      </c>
      <c r="F19" s="370" t="s">
        <v>430</v>
      </c>
      <c r="G19" s="184" t="s">
        <v>250</v>
      </c>
      <c r="H19" s="179"/>
      <c r="I19" s="28"/>
      <c r="J19" s="28"/>
      <c r="K19" s="171"/>
      <c r="L19" s="179"/>
      <c r="M19" s="28"/>
      <c r="N19" s="28"/>
      <c r="O19" s="28"/>
      <c r="P19" s="171"/>
      <c r="Q19" s="179"/>
      <c r="R19" s="369"/>
      <c r="S19" s="18"/>
      <c r="T19" s="369"/>
      <c r="U19" s="252">
        <v>0.996</v>
      </c>
      <c r="V19" s="74"/>
      <c r="W19" s="28"/>
      <c r="X19" s="28"/>
      <c r="Y19" s="171"/>
      <c r="Z19" s="171"/>
      <c r="AA19" s="179"/>
      <c r="AB19" s="365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</row>
    <row r="20" spans="1:50" s="355" customFormat="1" ht="126" x14ac:dyDescent="0.25">
      <c r="A20" s="385">
        <v>14</v>
      </c>
      <c r="B20" s="656" t="s">
        <v>523</v>
      </c>
      <c r="C20" s="319" t="s">
        <v>252</v>
      </c>
      <c r="D20" s="368"/>
      <c r="E20" s="52" t="s">
        <v>488</v>
      </c>
      <c r="F20" s="367" t="s">
        <v>333</v>
      </c>
      <c r="G20" s="478" t="s">
        <v>250</v>
      </c>
      <c r="H20" s="264"/>
      <c r="I20" s="261"/>
      <c r="J20" s="261"/>
      <c r="K20" s="172"/>
      <c r="L20" s="264"/>
      <c r="M20" s="261"/>
      <c r="N20" s="261"/>
      <c r="O20" s="261"/>
      <c r="P20" s="172">
        <v>150</v>
      </c>
      <c r="Q20" s="264"/>
      <c r="R20" s="366"/>
      <c r="S20" s="320"/>
      <c r="T20" s="261"/>
      <c r="U20" s="296"/>
      <c r="V20" s="262"/>
      <c r="W20" s="261"/>
      <c r="X20" s="261"/>
      <c r="Y20" s="172"/>
      <c r="Z20" s="172"/>
      <c r="AA20" s="179"/>
      <c r="AB20" s="365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</row>
    <row r="21" spans="1:50" s="188" customFormat="1" ht="126" x14ac:dyDescent="0.3">
      <c r="A21" s="385">
        <v>15</v>
      </c>
      <c r="B21" s="648" t="s">
        <v>341</v>
      </c>
      <c r="C21" s="197" t="s">
        <v>252</v>
      </c>
      <c r="D21" s="197" t="s">
        <v>339</v>
      </c>
      <c r="E21" s="52" t="s">
        <v>488</v>
      </c>
      <c r="F21" s="317" t="s">
        <v>431</v>
      </c>
      <c r="G21" s="184" t="s">
        <v>311</v>
      </c>
      <c r="H21" s="479">
        <v>8.1470000000000002</v>
      </c>
      <c r="I21" s="480">
        <v>0.42899999999999999</v>
      </c>
      <c r="J21" s="480">
        <v>0.95299999999999996</v>
      </c>
      <c r="K21" s="73"/>
      <c r="L21" s="479"/>
      <c r="M21" s="480"/>
      <c r="N21" s="480"/>
      <c r="O21" s="73"/>
      <c r="P21" s="195"/>
      <c r="Q21" s="193"/>
      <c r="R21" s="191"/>
      <c r="S21" s="191"/>
      <c r="T21" s="35"/>
      <c r="U21" s="195"/>
      <c r="V21" s="73"/>
      <c r="W21" s="35"/>
      <c r="X21" s="35"/>
      <c r="Y21" s="240"/>
      <c r="Z21" s="481"/>
      <c r="AA21" s="179"/>
      <c r="AB21" s="249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</row>
    <row r="22" spans="1:50" s="188" customFormat="1" ht="126" x14ac:dyDescent="0.3">
      <c r="A22" s="385">
        <v>16</v>
      </c>
      <c r="B22" s="648" t="s">
        <v>340</v>
      </c>
      <c r="C22" s="319" t="s">
        <v>252</v>
      </c>
      <c r="D22" s="197" t="s">
        <v>339</v>
      </c>
      <c r="E22" s="52" t="s">
        <v>488</v>
      </c>
      <c r="F22" s="317" t="s">
        <v>432</v>
      </c>
      <c r="G22" s="359" t="s">
        <v>311</v>
      </c>
      <c r="H22" s="362"/>
      <c r="I22" s="363">
        <v>3.01</v>
      </c>
      <c r="J22" s="363">
        <v>0.33500000000000002</v>
      </c>
      <c r="K22" s="35"/>
      <c r="L22" s="362"/>
      <c r="M22" s="20">
        <v>3.355</v>
      </c>
      <c r="N22" s="20">
        <v>0.373</v>
      </c>
      <c r="O22" s="35"/>
      <c r="P22" s="223"/>
      <c r="Q22" s="361"/>
      <c r="R22" s="20">
        <v>3.3069999999999999</v>
      </c>
      <c r="S22" s="20">
        <v>0.36799999999999999</v>
      </c>
      <c r="T22" s="20"/>
      <c r="U22" s="195"/>
      <c r="V22" s="73"/>
      <c r="W22" s="35"/>
      <c r="X22" s="35"/>
      <c r="Y22" s="240"/>
      <c r="Z22" s="180"/>
      <c r="AA22" s="179"/>
      <c r="AB22" s="250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</row>
    <row r="23" spans="1:50" s="188" customFormat="1" ht="126" x14ac:dyDescent="0.3">
      <c r="A23" s="385">
        <v>17</v>
      </c>
      <c r="B23" s="647" t="s">
        <v>338</v>
      </c>
      <c r="C23" s="319" t="s">
        <v>252</v>
      </c>
      <c r="D23" s="186"/>
      <c r="E23" s="52" t="s">
        <v>488</v>
      </c>
      <c r="F23" s="317" t="s">
        <v>433</v>
      </c>
      <c r="G23" s="359" t="s">
        <v>311</v>
      </c>
      <c r="H23" s="179"/>
      <c r="I23" s="315"/>
      <c r="J23" s="315"/>
      <c r="K23" s="171"/>
      <c r="L23" s="179"/>
      <c r="M23" s="28"/>
      <c r="N23" s="28"/>
      <c r="O23" s="28"/>
      <c r="P23" s="657">
        <v>50</v>
      </c>
      <c r="Q23" s="649">
        <v>9.0530000000000008</v>
      </c>
      <c r="R23" s="650">
        <v>0.47599999999999998</v>
      </c>
      <c r="S23" s="650">
        <v>1.0589999999999999</v>
      </c>
      <c r="T23" s="28"/>
      <c r="U23" s="252"/>
      <c r="V23" s="74"/>
      <c r="W23" s="28"/>
      <c r="X23" s="28"/>
      <c r="Y23" s="171"/>
      <c r="Z23" s="171"/>
      <c r="AA23" s="179"/>
      <c r="AB23" s="250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</row>
    <row r="24" spans="1:50" s="355" customFormat="1" ht="126" x14ac:dyDescent="0.25">
      <c r="A24" s="385">
        <v>18</v>
      </c>
      <c r="B24" s="647" t="s">
        <v>530</v>
      </c>
      <c r="C24" s="319" t="s">
        <v>252</v>
      </c>
      <c r="D24" s="186"/>
      <c r="E24" s="52" t="s">
        <v>488</v>
      </c>
      <c r="F24" s="317" t="s">
        <v>434</v>
      </c>
      <c r="G24" s="359" t="s">
        <v>311</v>
      </c>
      <c r="H24" s="234"/>
      <c r="I24" s="315"/>
      <c r="J24" s="315"/>
      <c r="K24" s="190"/>
      <c r="L24" s="234"/>
      <c r="M24" s="315"/>
      <c r="N24" s="315"/>
      <c r="O24" s="28"/>
      <c r="P24" s="190">
        <v>12</v>
      </c>
      <c r="Q24" s="179"/>
      <c r="R24" s="28"/>
      <c r="S24" s="28"/>
      <c r="T24" s="28"/>
      <c r="U24" s="314"/>
      <c r="V24" s="74"/>
      <c r="W24" s="28"/>
      <c r="X24" s="28"/>
      <c r="Y24" s="171"/>
      <c r="Z24" s="190"/>
      <c r="AA24" s="179"/>
      <c r="AB24" s="358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</row>
    <row r="25" spans="1:50" s="355" customFormat="1" ht="126" x14ac:dyDescent="0.25">
      <c r="A25" s="385">
        <v>19</v>
      </c>
      <c r="B25" s="647" t="s">
        <v>531</v>
      </c>
      <c r="C25" s="319" t="s">
        <v>252</v>
      </c>
      <c r="D25" s="186"/>
      <c r="E25" s="52" t="s">
        <v>488</v>
      </c>
      <c r="F25" s="317" t="s">
        <v>434</v>
      </c>
      <c r="G25" s="359" t="s">
        <v>311</v>
      </c>
      <c r="H25" s="179"/>
      <c r="I25" s="315"/>
      <c r="J25" s="28"/>
      <c r="K25" s="171"/>
      <c r="L25" s="234"/>
      <c r="M25" s="315"/>
      <c r="N25" s="315"/>
      <c r="O25" s="28"/>
      <c r="P25" s="190">
        <v>35</v>
      </c>
      <c r="Q25" s="179"/>
      <c r="R25" s="28"/>
      <c r="S25" s="28"/>
      <c r="T25" s="28"/>
      <c r="U25" s="314"/>
      <c r="V25" s="74"/>
      <c r="W25" s="28"/>
      <c r="X25" s="28"/>
      <c r="Y25" s="171"/>
      <c r="Z25" s="190"/>
      <c r="AA25" s="179"/>
      <c r="AB25" s="358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</row>
    <row r="26" spans="1:50" s="355" customFormat="1" ht="126" x14ac:dyDescent="0.25">
      <c r="A26" s="385">
        <v>20</v>
      </c>
      <c r="B26" s="647" t="s">
        <v>532</v>
      </c>
      <c r="C26" s="319" t="s">
        <v>252</v>
      </c>
      <c r="D26" s="186"/>
      <c r="E26" s="52" t="s">
        <v>488</v>
      </c>
      <c r="F26" s="317" t="s">
        <v>434</v>
      </c>
      <c r="G26" s="359" t="s">
        <v>311</v>
      </c>
      <c r="H26" s="179"/>
      <c r="I26" s="315"/>
      <c r="J26" s="315"/>
      <c r="K26" s="171"/>
      <c r="L26" s="179"/>
      <c r="M26" s="28"/>
      <c r="N26" s="28"/>
      <c r="O26" s="28"/>
      <c r="P26" s="190">
        <v>6</v>
      </c>
      <c r="Q26" s="179"/>
      <c r="R26" s="28"/>
      <c r="S26" s="28"/>
      <c r="T26" s="28"/>
      <c r="U26" s="314"/>
      <c r="V26" s="74"/>
      <c r="W26" s="28"/>
      <c r="X26" s="28"/>
      <c r="Y26" s="171"/>
      <c r="Z26" s="190"/>
      <c r="AA26" s="179"/>
      <c r="AB26" s="358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</row>
    <row r="27" spans="1:50" s="355" customFormat="1" ht="126" x14ac:dyDescent="0.25">
      <c r="A27" s="385">
        <v>21</v>
      </c>
      <c r="B27" s="648" t="s">
        <v>337</v>
      </c>
      <c r="C27" s="319" t="s">
        <v>252</v>
      </c>
      <c r="D27" s="186"/>
      <c r="E27" s="52" t="s">
        <v>488</v>
      </c>
      <c r="F27" s="317" t="s">
        <v>434</v>
      </c>
      <c r="G27" s="359" t="s">
        <v>311</v>
      </c>
      <c r="H27" s="179"/>
      <c r="I27" s="315"/>
      <c r="J27" s="315"/>
      <c r="K27" s="171"/>
      <c r="L27" s="179">
        <v>8.1470000000000002</v>
      </c>
      <c r="M27" s="315">
        <v>0.42899999999999999</v>
      </c>
      <c r="N27" s="315">
        <v>0.95299999999999996</v>
      </c>
      <c r="O27" s="28"/>
      <c r="P27" s="171"/>
      <c r="Q27" s="179"/>
      <c r="R27" s="28"/>
      <c r="S27" s="28"/>
      <c r="T27" s="28"/>
      <c r="U27" s="252"/>
      <c r="V27" s="74"/>
      <c r="W27" s="28"/>
      <c r="X27" s="28"/>
      <c r="Y27" s="171"/>
      <c r="Z27" s="171"/>
      <c r="AA27" s="179"/>
      <c r="AB27" s="358"/>
      <c r="AC27" s="356"/>
      <c r="AD27" s="356"/>
    </row>
    <row r="28" spans="1:50" s="355" customFormat="1" ht="126" x14ac:dyDescent="0.25">
      <c r="A28" s="385">
        <v>22</v>
      </c>
      <c r="B28" s="197" t="s">
        <v>336</v>
      </c>
      <c r="C28" s="319" t="s">
        <v>252</v>
      </c>
      <c r="D28" s="186"/>
      <c r="E28" s="52" t="s">
        <v>488</v>
      </c>
      <c r="F28" s="317" t="s">
        <v>434</v>
      </c>
      <c r="G28" s="359" t="s">
        <v>311</v>
      </c>
      <c r="H28" s="234"/>
      <c r="I28" s="315"/>
      <c r="J28" s="315"/>
      <c r="K28" s="190"/>
      <c r="L28" s="234"/>
      <c r="M28" s="315"/>
      <c r="N28" s="315"/>
      <c r="O28" s="28"/>
      <c r="P28" s="190"/>
      <c r="Q28" s="179"/>
      <c r="R28" s="28"/>
      <c r="S28" s="28"/>
      <c r="T28" s="28"/>
      <c r="U28" s="314"/>
      <c r="V28" s="74"/>
      <c r="W28" s="28"/>
      <c r="X28" s="28"/>
      <c r="Y28" s="171"/>
      <c r="Z28" s="190">
        <v>8</v>
      </c>
      <c r="AA28" s="179"/>
      <c r="AB28" s="358"/>
      <c r="AC28" s="357"/>
      <c r="AD28" s="357"/>
      <c r="AE28" s="360"/>
      <c r="AF28" s="360"/>
      <c r="AG28" s="360"/>
      <c r="AH28" s="360"/>
      <c r="AI28" s="360"/>
      <c r="AJ28" s="360"/>
    </row>
    <row r="29" spans="1:50" s="355" customFormat="1" ht="126" x14ac:dyDescent="0.25">
      <c r="A29" s="385">
        <v>23</v>
      </c>
      <c r="B29" s="197" t="s">
        <v>335</v>
      </c>
      <c r="C29" s="319" t="s">
        <v>252</v>
      </c>
      <c r="D29" s="186"/>
      <c r="E29" s="52" t="s">
        <v>488</v>
      </c>
      <c r="F29" s="317" t="s">
        <v>432</v>
      </c>
      <c r="G29" s="359" t="s">
        <v>311</v>
      </c>
      <c r="H29" s="179"/>
      <c r="I29" s="28"/>
      <c r="J29" s="28"/>
      <c r="K29" s="171"/>
      <c r="L29" s="179"/>
      <c r="M29" s="315"/>
      <c r="N29" s="315"/>
      <c r="O29" s="28"/>
      <c r="P29" s="190"/>
      <c r="Q29" s="179"/>
      <c r="R29" s="28"/>
      <c r="S29" s="28"/>
      <c r="T29" s="28"/>
      <c r="U29" s="252"/>
      <c r="V29" s="74"/>
      <c r="W29" s="28"/>
      <c r="X29" s="28"/>
      <c r="Y29" s="171"/>
      <c r="Z29" s="190">
        <v>27</v>
      </c>
      <c r="AA29" s="179"/>
      <c r="AB29" s="358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6"/>
    </row>
    <row r="30" spans="1:50" s="188" customFormat="1" ht="126" x14ac:dyDescent="0.3">
      <c r="A30" s="385">
        <v>24</v>
      </c>
      <c r="B30" s="354" t="s">
        <v>334</v>
      </c>
      <c r="C30" s="319" t="s">
        <v>252</v>
      </c>
      <c r="D30" s="353"/>
      <c r="E30" s="52" t="s">
        <v>488</v>
      </c>
      <c r="F30" s="352" t="s">
        <v>333</v>
      </c>
      <c r="G30" s="350" t="s">
        <v>265</v>
      </c>
      <c r="H30" s="234"/>
      <c r="I30" s="315"/>
      <c r="J30" s="315"/>
      <c r="K30" s="190"/>
      <c r="L30" s="234"/>
      <c r="M30" s="315"/>
      <c r="N30" s="315"/>
      <c r="O30" s="315"/>
      <c r="P30" s="190"/>
      <c r="Q30" s="234"/>
      <c r="R30" s="315"/>
      <c r="S30" s="315"/>
      <c r="T30" s="315"/>
      <c r="U30" s="314"/>
      <c r="V30" s="351"/>
      <c r="W30" s="315"/>
      <c r="X30" s="315"/>
      <c r="Y30" s="190"/>
      <c r="Z30" s="190">
        <v>10.5</v>
      </c>
      <c r="AA30" s="179"/>
      <c r="AB30" s="250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194"/>
    </row>
    <row r="31" spans="1:50" s="144" customFormat="1" ht="126" x14ac:dyDescent="0.35">
      <c r="A31" s="385">
        <v>25</v>
      </c>
      <c r="B31" s="640" t="s">
        <v>332</v>
      </c>
      <c r="C31" s="28" t="s">
        <v>252</v>
      </c>
      <c r="D31" s="28"/>
      <c r="E31" s="52" t="s">
        <v>488</v>
      </c>
      <c r="F31" s="185" t="s">
        <v>331</v>
      </c>
      <c r="G31" s="254" t="s">
        <v>265</v>
      </c>
      <c r="H31" s="349"/>
      <c r="I31" s="348"/>
      <c r="J31" s="347"/>
      <c r="K31" s="346"/>
      <c r="L31" s="345"/>
      <c r="M31" s="344"/>
      <c r="N31" s="28"/>
      <c r="O31" s="28"/>
      <c r="P31" s="594">
        <v>13.06</v>
      </c>
      <c r="Q31" s="595"/>
      <c r="R31" s="596"/>
      <c r="S31" s="597"/>
      <c r="T31" s="597"/>
      <c r="U31" s="598">
        <v>13.06</v>
      </c>
      <c r="V31" s="599"/>
      <c r="W31" s="597"/>
      <c r="X31" s="597"/>
      <c r="Y31" s="597"/>
      <c r="Z31" s="600"/>
      <c r="AA31" s="601">
        <v>33.43</v>
      </c>
      <c r="AB31" s="343"/>
      <c r="AC31" s="343"/>
      <c r="AD31" s="343"/>
      <c r="AE31" s="341"/>
      <c r="AF31" s="341"/>
      <c r="AG31" s="341"/>
      <c r="AH31" s="341"/>
      <c r="AI31" s="341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1"/>
      <c r="AX31" s="340"/>
    </row>
    <row r="32" spans="1:50" s="144" customFormat="1" ht="126" x14ac:dyDescent="0.3">
      <c r="A32" s="385">
        <v>26</v>
      </c>
      <c r="B32" s="642" t="s">
        <v>387</v>
      </c>
      <c r="C32" s="579" t="s">
        <v>252</v>
      </c>
      <c r="D32" s="579"/>
      <c r="E32" s="52" t="s">
        <v>488</v>
      </c>
      <c r="F32" s="583" t="s">
        <v>388</v>
      </c>
      <c r="G32" s="580" t="s">
        <v>265</v>
      </c>
      <c r="H32" s="651">
        <v>1.0920000000000001</v>
      </c>
      <c r="I32" s="652">
        <v>5.7000000000000002E-2</v>
      </c>
      <c r="J32" s="652">
        <v>0.60599999999999998</v>
      </c>
      <c r="K32" s="653"/>
      <c r="L32" s="654">
        <v>1.097</v>
      </c>
      <c r="M32" s="655">
        <v>5.8000000000000003E-2</v>
      </c>
      <c r="N32" s="655">
        <v>0.495</v>
      </c>
      <c r="O32" s="315"/>
      <c r="P32" s="190"/>
      <c r="Q32" s="654">
        <v>1.1850000000000001</v>
      </c>
      <c r="R32" s="655">
        <v>6.2E-2</v>
      </c>
      <c r="S32" s="655">
        <v>0.53500000000000003</v>
      </c>
      <c r="T32" s="655"/>
      <c r="U32" s="314"/>
      <c r="V32" s="351"/>
      <c r="W32" s="315"/>
      <c r="X32" s="315"/>
      <c r="Y32" s="315"/>
      <c r="Z32" s="190"/>
      <c r="AA32" s="234"/>
      <c r="AB32" s="343"/>
      <c r="AC32" s="343"/>
      <c r="AD32" s="343"/>
      <c r="AE32" s="341"/>
      <c r="AF32" s="341"/>
      <c r="AG32" s="341"/>
      <c r="AH32" s="341"/>
      <c r="AI32" s="341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1"/>
      <c r="AX32" s="340"/>
    </row>
    <row r="33" spans="1:38" s="188" customFormat="1" ht="126" x14ac:dyDescent="0.3">
      <c r="A33" s="385">
        <v>27</v>
      </c>
      <c r="B33" s="15" t="s">
        <v>255</v>
      </c>
      <c r="C33" s="95" t="s">
        <v>254</v>
      </c>
      <c r="D33" s="197" t="s">
        <v>253</v>
      </c>
      <c r="E33" s="52" t="s">
        <v>488</v>
      </c>
      <c r="F33" s="185" t="s">
        <v>251</v>
      </c>
      <c r="G33" s="184" t="s">
        <v>250</v>
      </c>
      <c r="H33" s="183"/>
      <c r="I33" s="35"/>
      <c r="J33" s="196">
        <v>3</v>
      </c>
      <c r="K33" s="35"/>
      <c r="L33" s="183"/>
      <c r="M33" s="35"/>
      <c r="N33" s="35"/>
      <c r="O33" s="35"/>
      <c r="P33" s="195"/>
      <c r="Q33" s="73"/>
      <c r="R33" s="35"/>
      <c r="S33" s="35"/>
      <c r="T33" s="35"/>
      <c r="U33" s="195"/>
      <c r="V33" s="73"/>
      <c r="W33" s="35"/>
      <c r="X33" s="35"/>
      <c r="Y33" s="35"/>
      <c r="Z33" s="180"/>
      <c r="AA33" s="179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</row>
    <row r="34" spans="1:38" s="188" customFormat="1" ht="126" x14ac:dyDescent="0.3">
      <c r="A34" s="385">
        <v>28</v>
      </c>
      <c r="B34" s="187" t="s">
        <v>461</v>
      </c>
      <c r="C34" s="95" t="s">
        <v>252</v>
      </c>
      <c r="D34" s="186"/>
      <c r="E34" s="52" t="s">
        <v>488</v>
      </c>
      <c r="F34" s="185" t="s">
        <v>251</v>
      </c>
      <c r="G34" s="184" t="s">
        <v>250</v>
      </c>
      <c r="H34" s="183"/>
      <c r="I34" s="35"/>
      <c r="J34" s="35"/>
      <c r="K34" s="35"/>
      <c r="L34" s="183"/>
      <c r="M34" s="35"/>
      <c r="N34" s="35"/>
      <c r="O34" s="35"/>
      <c r="P34" s="182"/>
      <c r="Q34" s="73"/>
      <c r="R34" s="35"/>
      <c r="S34" s="35"/>
      <c r="T34" s="35"/>
      <c r="U34" s="181">
        <v>31.5</v>
      </c>
      <c r="V34" s="73"/>
      <c r="W34" s="35"/>
      <c r="X34" s="35"/>
      <c r="Y34" s="35"/>
      <c r="Z34" s="180"/>
      <c r="AA34" s="179"/>
    </row>
    <row r="35" spans="1:38" ht="126" x14ac:dyDescent="0.3">
      <c r="A35" s="385">
        <v>29</v>
      </c>
      <c r="B35" s="645" t="s">
        <v>496</v>
      </c>
      <c r="C35" s="95" t="s">
        <v>497</v>
      </c>
      <c r="D35" s="186"/>
      <c r="E35" s="52" t="s">
        <v>488</v>
      </c>
      <c r="F35" s="185" t="s">
        <v>498</v>
      </c>
      <c r="G35" s="184" t="s">
        <v>499</v>
      </c>
      <c r="H35" s="183"/>
      <c r="I35" s="35"/>
      <c r="J35" s="35">
        <v>4.5999999999999996</v>
      </c>
      <c r="K35" s="35"/>
      <c r="L35" s="183"/>
      <c r="M35" s="35"/>
      <c r="N35" s="35"/>
      <c r="O35" s="35"/>
      <c r="P35" s="182"/>
      <c r="Q35" s="73"/>
      <c r="R35" s="35"/>
      <c r="S35" s="35"/>
      <c r="T35" s="35"/>
      <c r="U35" s="181"/>
      <c r="V35" s="73"/>
      <c r="W35" s="35"/>
      <c r="X35" s="35"/>
      <c r="Y35" s="35"/>
      <c r="Z35" s="180"/>
      <c r="AA35" s="179"/>
    </row>
    <row r="36" spans="1:38" ht="126" x14ac:dyDescent="0.3">
      <c r="A36" s="385">
        <v>30</v>
      </c>
      <c r="B36" s="661" t="s">
        <v>500</v>
      </c>
      <c r="C36" s="95" t="s">
        <v>252</v>
      </c>
      <c r="D36" s="186"/>
      <c r="E36" s="52" t="s">
        <v>488</v>
      </c>
      <c r="F36" s="317" t="s">
        <v>431</v>
      </c>
      <c r="G36" s="184" t="s">
        <v>250</v>
      </c>
      <c r="H36" s="183"/>
      <c r="I36" s="35"/>
      <c r="J36" s="35"/>
      <c r="K36" s="35"/>
      <c r="L36" s="183"/>
      <c r="M36" s="35"/>
      <c r="N36" s="35"/>
      <c r="O36" s="35"/>
      <c r="P36" s="182">
        <v>100</v>
      </c>
      <c r="Q36" s="73"/>
      <c r="R36" s="35"/>
      <c r="S36" s="35"/>
      <c r="T36" s="35"/>
      <c r="U36" s="181"/>
      <c r="V36" s="73"/>
      <c r="W36" s="35"/>
      <c r="X36" s="35"/>
      <c r="Y36" s="35"/>
      <c r="Z36" s="180"/>
      <c r="AA36" s="179"/>
    </row>
  </sheetData>
  <mergeCells count="18">
    <mergeCell ref="Q2:U2"/>
    <mergeCell ref="V2:Z2"/>
    <mergeCell ref="B1:Z1"/>
    <mergeCell ref="A2:A4"/>
    <mergeCell ref="B2:B4"/>
    <mergeCell ref="C2:C4"/>
    <mergeCell ref="D2:D4"/>
    <mergeCell ref="E2:E4"/>
    <mergeCell ref="F2:F4"/>
    <mergeCell ref="G2:G4"/>
    <mergeCell ref="H2:K2"/>
    <mergeCell ref="L2:P2"/>
    <mergeCell ref="AA3:AA4"/>
    <mergeCell ref="V3:Z3"/>
    <mergeCell ref="A6:F6"/>
    <mergeCell ref="H3:K3"/>
    <mergeCell ref="Q3:U3"/>
    <mergeCell ref="L3:P3"/>
  </mergeCells>
  <pageMargins left="3.937007874015748E-2" right="3.937007874015748E-2" top="0.15748031496062992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СВОД по СФЕРАМ</vt:lpstr>
      <vt:lpstr>КОМПЛ.ПЛАН МЕРОПР-ИЙ</vt:lpstr>
      <vt:lpstr>Образование</vt:lpstr>
      <vt:lpstr>Спорт</vt:lpstr>
      <vt:lpstr>Культура</vt:lpstr>
      <vt:lpstr>жилищное строительство</vt:lpstr>
      <vt:lpstr>Здравохранение</vt:lpstr>
      <vt:lpstr>транспортная инфраструктура</vt:lpstr>
      <vt:lpstr>Благоустройство </vt:lpstr>
      <vt:lpstr>Экология</vt:lpstr>
      <vt:lpstr>Безопасность</vt:lpstr>
      <vt:lpstr>ЖКХ </vt:lpstr>
      <vt:lpstr>Туризм</vt:lpstr>
      <vt:lpstr>'жилищное строительство'!Заголовки_для_печати</vt:lpstr>
      <vt:lpstr>'КОМПЛ.ПЛАН МЕРОПР-ИЙ'!Заголовки_для_печати</vt:lpstr>
      <vt:lpstr>Культура!Заголовки_для_печати</vt:lpstr>
      <vt:lpstr>Образование!Заголовки_для_печати</vt:lpstr>
      <vt:lpstr>'СВОД по СФЕРАМ'!Заголовки_для_печати</vt:lpstr>
      <vt:lpstr>Спорт!Заголовки_для_печати</vt:lpstr>
      <vt:lpstr>'жилищное строительство'!Область_печати</vt:lpstr>
      <vt:lpstr>'КОМПЛ.ПЛАН МЕРОПР-ИЙ'!Область_печати</vt:lpstr>
      <vt:lpstr>Культура!Область_печати</vt:lpstr>
      <vt:lpstr>Образование!Область_печати</vt:lpstr>
      <vt:lpstr>'СВОД по СФЕРАМ'!Область_печати</vt:lpstr>
      <vt:lpstr>Спорт!Область_печати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Светлана</dc:creator>
  <cp:lastModifiedBy>User</cp:lastModifiedBy>
  <cp:lastPrinted>2022-05-11T09:57:34Z</cp:lastPrinted>
  <dcterms:created xsi:type="dcterms:W3CDTF">2022-01-14T12:06:12Z</dcterms:created>
  <dcterms:modified xsi:type="dcterms:W3CDTF">2022-05-25T05:01:44Z</dcterms:modified>
</cp:coreProperties>
</file>