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Бюджет!$A$20</definedName>
    <definedName name="FIO" localSheetId="0">Бюджет!#REF!</definedName>
    <definedName name="SIGN" localSheetId="0">Бюджет!$A$20:$G$20</definedName>
  </definedNames>
  <calcPr calcId="124519" refMode="R1C1"/>
</workbook>
</file>

<file path=xl/calcChain.xml><?xml version="1.0" encoding="utf-8"?>
<calcChain xmlns="http://schemas.openxmlformats.org/spreadsheetml/2006/main">
  <c r="H20" i="3"/>
  <c r="G20"/>
  <c r="G16"/>
  <c r="I18"/>
  <c r="J18"/>
  <c r="I17"/>
  <c r="J17"/>
  <c r="J13"/>
  <c r="I13"/>
  <c r="J12"/>
  <c r="I12"/>
  <c r="I19"/>
  <c r="J19"/>
  <c r="I16"/>
  <c r="J16"/>
  <c r="J15"/>
  <c r="J14"/>
  <c r="J11"/>
  <c r="I15"/>
  <c r="I14"/>
  <c r="I11"/>
</calcChain>
</file>

<file path=xl/sharedStrings.xml><?xml version="1.0" encoding="utf-8"?>
<sst xmlns="http://schemas.openxmlformats.org/spreadsheetml/2006/main" count="57" uniqueCount="32">
  <si>
    <t>тыс. руб.</t>
  </si>
  <si>
    <t/>
  </si>
  <si>
    <t>КВСР</t>
  </si>
  <si>
    <t>Раздел</t>
  </si>
  <si>
    <t>КФСР</t>
  </si>
  <si>
    <t>КЦСР</t>
  </si>
  <si>
    <t>Наименование КЦСР</t>
  </si>
  <si>
    <t>702</t>
  </si>
  <si>
    <t>04</t>
  </si>
  <si>
    <t>0409</t>
  </si>
  <si>
    <t>содержание и ремонт дорог</t>
  </si>
  <si>
    <t>Итого</t>
  </si>
  <si>
    <t>Отчет об исполнении бюджетных ассигнований Дорожного фонда</t>
  </si>
  <si>
    <t>содержание автомобильных дорог общего пользования</t>
  </si>
  <si>
    <t>Отклонение</t>
  </si>
  <si>
    <t>% исполнения</t>
  </si>
  <si>
    <t>План</t>
  </si>
  <si>
    <t>Факт</t>
  </si>
  <si>
    <t>Направление расходов</t>
  </si>
  <si>
    <t>Приложение 7</t>
  </si>
  <si>
    <t>к решению Земского Собрания</t>
  </si>
  <si>
    <t>Бардымского муниципального района</t>
  </si>
  <si>
    <t>от _____2016 №</t>
  </si>
  <si>
    <t>за 2015 год</t>
  </si>
  <si>
    <t>0621001</t>
  </si>
  <si>
    <t>0625390</t>
  </si>
  <si>
    <t>содержание автомобильных дорог общего пользования за счет федеральных средств</t>
  </si>
  <si>
    <t>0810006</t>
  </si>
  <si>
    <t>содержание автомобильных дорог общего пользования за счет резервного фонда</t>
  </si>
  <si>
    <t>- ремонт моставого перехода через р.Шермейка на автодороги "Низовское-Щипа"</t>
  </si>
  <si>
    <t>-ремонтные работы для предотвращения дорожно-траноспортного происшествия на автомобильной дороге "Елпачиха-Зайцева-Брюзли"</t>
  </si>
  <si>
    <t>- в т.ч. Ремонтные работы на автодороги "Старый-Ашап-Кармановка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</si>
</sst>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13.5"/>
      <name val="Mongolian Baiti"/>
      <family val="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164" fontId="4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right" vertical="center" wrapText="1"/>
    </xf>
    <xf numFmtId="164" fontId="12" fillId="0" borderId="8" xfId="0" applyNumberFormat="1" applyFont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164" fontId="12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"/>
  <sheetViews>
    <sheetView showGridLines="0" tabSelected="1" workbookViewId="0">
      <selection activeCell="M19" sqref="M19"/>
    </sheetView>
  </sheetViews>
  <sheetFormatPr defaultRowHeight="12.75" customHeight="1" outlineLevelRow="3"/>
  <cols>
    <col min="1" max="1" width="4.85546875" customWidth="1"/>
    <col min="2" max="2" width="3.28515625" customWidth="1"/>
    <col min="3" max="3" width="7.28515625" customWidth="1"/>
    <col min="4" max="4" width="6.7109375" customWidth="1"/>
    <col min="5" max="5" width="14.42578125" customWidth="1"/>
    <col min="6" max="6" width="27.7109375" customWidth="1"/>
    <col min="7" max="7" width="8.28515625" customWidth="1"/>
    <col min="8" max="8" width="9.5703125" customWidth="1"/>
    <col min="9" max="9" width="6" customWidth="1"/>
    <col min="10" max="10" width="7" customWidth="1"/>
  </cols>
  <sheetData>
    <row r="1" spans="1:10">
      <c r="A1" s="37"/>
      <c r="B1" s="37"/>
      <c r="C1" s="37"/>
      <c r="D1" s="37"/>
      <c r="E1" s="37"/>
      <c r="F1" s="1"/>
      <c r="G1" s="33" t="s">
        <v>19</v>
      </c>
      <c r="H1" s="33"/>
      <c r="I1" s="33"/>
    </row>
    <row r="2" spans="1:10">
      <c r="A2" s="4"/>
      <c r="B2" s="1"/>
      <c r="C2" s="1"/>
      <c r="D2" s="1"/>
      <c r="E2" s="1"/>
      <c r="F2" s="1"/>
      <c r="G2" s="33" t="s">
        <v>20</v>
      </c>
      <c r="H2" s="33"/>
      <c r="I2" s="33"/>
    </row>
    <row r="3" spans="1:10">
      <c r="A3" s="4"/>
      <c r="B3" s="1"/>
      <c r="C3" s="1"/>
      <c r="D3" s="1"/>
      <c r="E3" s="1"/>
      <c r="F3" s="1"/>
      <c r="G3" s="33" t="s">
        <v>21</v>
      </c>
      <c r="H3" s="33"/>
      <c r="I3" s="33"/>
    </row>
    <row r="4" spans="1:10" ht="14.25">
      <c r="A4" s="5"/>
      <c r="B4" s="3"/>
      <c r="C4" s="3"/>
      <c r="D4" s="3"/>
      <c r="E4" s="3"/>
      <c r="F4" s="32"/>
      <c r="G4" s="32" t="s">
        <v>22</v>
      </c>
      <c r="H4" s="32"/>
      <c r="I4" s="34"/>
    </row>
    <row r="5" spans="1:10" ht="14.25">
      <c r="A5" s="5"/>
      <c r="B5" s="3"/>
      <c r="C5" s="3"/>
      <c r="D5" s="3"/>
      <c r="E5" s="3"/>
      <c r="F5" s="32"/>
      <c r="G5" s="32"/>
      <c r="H5" s="32"/>
      <c r="I5" s="34"/>
    </row>
    <row r="6" spans="1:10" ht="18.75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7.25">
      <c r="A7" s="41" t="s">
        <v>23</v>
      </c>
      <c r="B7" s="41"/>
      <c r="C7" s="41"/>
      <c r="D7" s="41"/>
      <c r="E7" s="41"/>
      <c r="F7" s="41"/>
      <c r="G7" s="41"/>
      <c r="H7" s="41"/>
      <c r="I7" s="41"/>
      <c r="J7" s="41"/>
    </row>
    <row r="8" spans="1:10">
      <c r="A8" s="38"/>
      <c r="B8" s="39"/>
      <c r="C8" s="39"/>
      <c r="D8" s="39"/>
      <c r="E8" s="39"/>
      <c r="F8" s="39"/>
    </row>
    <row r="9" spans="1:10">
      <c r="A9" s="31" t="s">
        <v>0</v>
      </c>
      <c r="B9" s="1"/>
      <c r="C9" s="1"/>
      <c r="D9" s="1"/>
      <c r="E9" s="1"/>
      <c r="F9" s="1"/>
      <c r="G9" s="1"/>
      <c r="H9" s="1"/>
      <c r="I9" s="1"/>
    </row>
    <row r="10" spans="1:10" ht="31.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18</v>
      </c>
      <c r="G10" s="2" t="s">
        <v>16</v>
      </c>
      <c r="H10" s="2" t="s">
        <v>17</v>
      </c>
      <c r="I10" s="2" t="s">
        <v>14</v>
      </c>
      <c r="J10" s="2" t="s">
        <v>15</v>
      </c>
    </row>
    <row r="11" spans="1:10">
      <c r="A11" s="14" t="s">
        <v>7</v>
      </c>
      <c r="B11" s="15" t="s">
        <v>1</v>
      </c>
      <c r="C11" s="14" t="s">
        <v>1</v>
      </c>
      <c r="D11" s="14" t="s">
        <v>1</v>
      </c>
      <c r="E11" s="13" t="s">
        <v>1</v>
      </c>
      <c r="F11" s="20" t="s">
        <v>1</v>
      </c>
      <c r="G11" s="24">
        <v>20048.900000000001</v>
      </c>
      <c r="H11" s="28">
        <v>20028.099999999999</v>
      </c>
      <c r="I11" s="28">
        <f>G11-H11</f>
        <v>20.80000000000291</v>
      </c>
      <c r="J11" s="6">
        <f>H11/G11*100</f>
        <v>99.896253659801772</v>
      </c>
    </row>
    <row r="12" spans="1:10" outlineLevel="1">
      <c r="A12" s="14" t="s">
        <v>7</v>
      </c>
      <c r="B12" s="15" t="s">
        <v>8</v>
      </c>
      <c r="C12" s="14" t="s">
        <v>1</v>
      </c>
      <c r="D12" s="14" t="s">
        <v>1</v>
      </c>
      <c r="E12" s="13" t="s">
        <v>1</v>
      </c>
      <c r="F12" s="20" t="s">
        <v>1</v>
      </c>
      <c r="G12" s="24">
        <v>20048.900000000001</v>
      </c>
      <c r="H12" s="28">
        <v>20028.099999999999</v>
      </c>
      <c r="I12" s="28">
        <f t="shared" ref="I12:I13" si="0">G12-H12</f>
        <v>20.80000000000291</v>
      </c>
      <c r="J12" s="6">
        <f t="shared" ref="J12:J13" si="1">H12/G12*100</f>
        <v>99.896253659801772</v>
      </c>
    </row>
    <row r="13" spans="1:10" outlineLevel="2">
      <c r="A13" s="14" t="s">
        <v>7</v>
      </c>
      <c r="B13" s="15" t="s">
        <v>8</v>
      </c>
      <c r="C13" s="14" t="s">
        <v>9</v>
      </c>
      <c r="D13" s="14" t="s">
        <v>1</v>
      </c>
      <c r="E13" s="13" t="s">
        <v>1</v>
      </c>
      <c r="F13" s="20" t="s">
        <v>1</v>
      </c>
      <c r="G13" s="24">
        <v>20048.900000000001</v>
      </c>
      <c r="H13" s="28">
        <v>20028.099999999999</v>
      </c>
      <c r="I13" s="28">
        <f t="shared" si="0"/>
        <v>20.80000000000291</v>
      </c>
      <c r="J13" s="6">
        <f t="shared" si="1"/>
        <v>99.896253659801772</v>
      </c>
    </row>
    <row r="14" spans="1:10" ht="25.5" outlineLevel="3">
      <c r="A14" s="10" t="s">
        <v>7</v>
      </c>
      <c r="B14" s="16" t="s">
        <v>8</v>
      </c>
      <c r="C14" s="10" t="s">
        <v>9</v>
      </c>
      <c r="D14" s="10" t="s">
        <v>24</v>
      </c>
      <c r="E14" s="7" t="s">
        <v>10</v>
      </c>
      <c r="F14" s="21" t="s">
        <v>13</v>
      </c>
      <c r="G14" s="25">
        <v>19070.900000000001</v>
      </c>
      <c r="H14" s="29">
        <v>19050.099999999999</v>
      </c>
      <c r="I14" s="42">
        <f t="shared" ref="I14:I19" si="2">G14-H14</f>
        <v>20.80000000000291</v>
      </c>
      <c r="J14" s="43">
        <f t="shared" ref="J14:J19" si="3">H14/G14*100</f>
        <v>99.890933306765788</v>
      </c>
    </row>
    <row r="15" spans="1:10" ht="38.25" outlineLevel="3">
      <c r="A15" s="11" t="s">
        <v>7</v>
      </c>
      <c r="B15" s="17" t="s">
        <v>8</v>
      </c>
      <c r="C15" s="11" t="s">
        <v>9</v>
      </c>
      <c r="D15" s="11" t="s">
        <v>25</v>
      </c>
      <c r="E15" s="8" t="s">
        <v>10</v>
      </c>
      <c r="F15" s="21" t="s">
        <v>26</v>
      </c>
      <c r="G15" s="26">
        <v>306.8</v>
      </c>
      <c r="H15" s="30">
        <v>306.8</v>
      </c>
      <c r="I15" s="44">
        <f t="shared" si="2"/>
        <v>0</v>
      </c>
      <c r="J15" s="45">
        <f t="shared" si="3"/>
        <v>100</v>
      </c>
    </row>
    <row r="16" spans="1:10" ht="25.5" outlineLevel="3">
      <c r="A16" s="10" t="s">
        <v>7</v>
      </c>
      <c r="B16" s="16" t="s">
        <v>8</v>
      </c>
      <c r="C16" s="10" t="s">
        <v>9</v>
      </c>
      <c r="D16" s="10" t="s">
        <v>27</v>
      </c>
      <c r="E16" s="35" t="s">
        <v>10</v>
      </c>
      <c r="F16" s="21" t="s">
        <v>28</v>
      </c>
      <c r="G16" s="25">
        <f>SUM(G17:G19)</f>
        <v>671.2</v>
      </c>
      <c r="H16" s="29">
        <v>671.2</v>
      </c>
      <c r="I16" s="42">
        <f t="shared" si="2"/>
        <v>0</v>
      </c>
      <c r="J16" s="46">
        <f t="shared" si="3"/>
        <v>100</v>
      </c>
    </row>
    <row r="17" spans="1:10" ht="25.5" outlineLevel="3">
      <c r="A17" s="10"/>
      <c r="B17" s="16"/>
      <c r="C17" s="10"/>
      <c r="D17" s="10"/>
      <c r="E17" s="16"/>
      <c r="F17" s="21" t="s">
        <v>31</v>
      </c>
      <c r="G17" s="25">
        <v>472.1</v>
      </c>
      <c r="H17" s="29">
        <v>472.1</v>
      </c>
      <c r="I17" s="42">
        <f t="shared" si="2"/>
        <v>0</v>
      </c>
      <c r="J17" s="46">
        <f t="shared" si="3"/>
        <v>100</v>
      </c>
    </row>
    <row r="18" spans="1:10" ht="38.25" outlineLevel="3">
      <c r="A18" s="10"/>
      <c r="B18" s="16"/>
      <c r="C18" s="10"/>
      <c r="D18" s="10"/>
      <c r="E18" s="16"/>
      <c r="F18" s="21" t="s">
        <v>29</v>
      </c>
      <c r="G18" s="25">
        <v>99.7</v>
      </c>
      <c r="H18" s="29">
        <v>99.7</v>
      </c>
      <c r="I18" s="42">
        <f t="shared" si="2"/>
        <v>0</v>
      </c>
      <c r="J18" s="46">
        <f t="shared" si="3"/>
        <v>100</v>
      </c>
    </row>
    <row r="19" spans="1:10" ht="51" outlineLevel="3">
      <c r="A19" s="11"/>
      <c r="B19" s="17"/>
      <c r="C19" s="11"/>
      <c r="D19" s="11"/>
      <c r="E19" s="8"/>
      <c r="F19" s="22" t="s">
        <v>30</v>
      </c>
      <c r="G19" s="26">
        <v>99.4</v>
      </c>
      <c r="H19" s="30">
        <v>99.4</v>
      </c>
      <c r="I19" s="44">
        <f t="shared" si="2"/>
        <v>0</v>
      </c>
      <c r="J19" s="46">
        <f t="shared" si="3"/>
        <v>100</v>
      </c>
    </row>
    <row r="20" spans="1:10" ht="13.5">
      <c r="A20" s="12" t="s">
        <v>11</v>
      </c>
      <c r="B20" s="18"/>
      <c r="C20" s="19"/>
      <c r="D20" s="19"/>
      <c r="E20" s="9"/>
      <c r="F20" s="23"/>
      <c r="G20" s="36">
        <f>G14+G15+G16</f>
        <v>20048.900000000001</v>
      </c>
      <c r="H20" s="27">
        <f>H14+H15+H16</f>
        <v>20028.099999999999</v>
      </c>
      <c r="I20" s="28">
        <v>20.8</v>
      </c>
      <c r="J20" s="6">
        <v>99.9</v>
      </c>
    </row>
    <row r="21" spans="1:10" ht="42.75" customHeight="1">
      <c r="A21" s="1"/>
    </row>
  </sheetData>
  <mergeCells count="4">
    <mergeCell ref="A1:E1"/>
    <mergeCell ref="A8:F8"/>
    <mergeCell ref="A6:J6"/>
    <mergeCell ref="A7:J7"/>
  </mergeCells>
  <printOptions horizontalCentered="1"/>
  <pageMargins left="0.35433070866141736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Файруза</cp:lastModifiedBy>
  <cp:lastPrinted>2016-02-29T10:30:20Z</cp:lastPrinted>
  <dcterms:created xsi:type="dcterms:W3CDTF">2002-03-11T10:22:12Z</dcterms:created>
  <dcterms:modified xsi:type="dcterms:W3CDTF">2016-02-29T10:30:25Z</dcterms:modified>
</cp:coreProperties>
</file>